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9425" windowHeight="11025" tabRatio="601"/>
  </bookViews>
  <sheets>
    <sheet name="Caleffi" sheetId="13" r:id="rId1"/>
    <sheet name="ТЕПЛЫЙ ПОЛ" sheetId="14" r:id="rId2"/>
    <sheet name="MUT" sheetId="2" r:id="rId3"/>
    <sheet name="Fantini" sheetId="3" r:id="rId4"/>
    <sheet name="Sinus" sheetId="15" r:id="rId5"/>
    <sheet name="Vortex" sheetId="16" r:id="rId6"/>
    <sheet name="Bonomi" sheetId="17" r:id="rId7"/>
  </sheets>
  <definedNames>
    <definedName name="_xlnm.Print_Area" localSheetId="1">'ТЕПЛЫЙ ПОЛ'!#REF!</definedName>
  </definedNames>
  <calcPr calcId="124519" refMode="R1C1"/>
</workbook>
</file>

<file path=xl/calcChain.xml><?xml version="1.0" encoding="utf-8"?>
<calcChain xmlns="http://schemas.openxmlformats.org/spreadsheetml/2006/main">
  <c r="E37" i="2"/>
  <c r="E38"/>
  <c r="E39"/>
  <c r="E40"/>
  <c r="E41"/>
  <c r="E42"/>
  <c r="E43"/>
  <c r="E44"/>
  <c r="E45"/>
  <c r="E47"/>
  <c r="E48"/>
  <c r="E49"/>
  <c r="E50"/>
  <c r="E51"/>
  <c r="E52"/>
  <c r="E53"/>
  <c r="E54"/>
  <c r="E55"/>
  <c r="E57"/>
  <c r="E58"/>
  <c r="E59"/>
  <c r="E60"/>
  <c r="E61"/>
  <c r="E62"/>
  <c r="E63"/>
  <c r="E64"/>
  <c r="E66"/>
  <c r="E67"/>
  <c r="E68"/>
  <c r="E69"/>
  <c r="E71"/>
  <c r="E73"/>
  <c r="E74"/>
  <c r="E76"/>
  <c r="E77"/>
  <c r="E78"/>
  <c r="E30"/>
  <c r="E31"/>
  <c r="E32"/>
  <c r="E33"/>
  <c r="E34"/>
  <c r="E35"/>
  <c r="E36"/>
  <c r="E29"/>
  <c r="E17"/>
  <c r="E18"/>
  <c r="E19"/>
  <c r="E20"/>
  <c r="E21"/>
  <c r="E22"/>
  <c r="E23"/>
  <c r="E24"/>
  <c r="E25"/>
  <c r="E26"/>
  <c r="E27"/>
  <c r="E13"/>
  <c r="E14"/>
  <c r="E15"/>
  <c r="E16"/>
  <c r="E12"/>
  <c r="E10"/>
  <c r="E9"/>
  <c r="D11" i="13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10"/>
  <c r="F12" i="17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1"/>
  <c r="D27" i="16"/>
  <c r="D28"/>
  <c r="D29"/>
  <c r="D30"/>
  <c r="D31"/>
  <c r="D32"/>
  <c r="D33"/>
  <c r="D34"/>
  <c r="D26"/>
  <c r="D16"/>
  <c r="D17"/>
  <c r="D18"/>
  <c r="D19"/>
  <c r="D20"/>
  <c r="D21"/>
  <c r="D22"/>
  <c r="D15"/>
  <c r="E11" i="15"/>
  <c r="E12"/>
  <c r="E10"/>
  <c r="E12" i="3"/>
  <c r="E13"/>
  <c r="E14"/>
  <c r="E15"/>
  <c r="E16"/>
  <c r="E17"/>
  <c r="E18"/>
  <c r="E19"/>
  <c r="E20"/>
  <c r="E21"/>
  <c r="E23"/>
  <c r="E24"/>
  <c r="E25"/>
  <c r="E26"/>
  <c r="E27"/>
  <c r="E28"/>
  <c r="E30"/>
  <c r="E31"/>
  <c r="E33"/>
  <c r="E34"/>
  <c r="E36"/>
  <c r="E37"/>
  <c r="E38"/>
  <c r="E39"/>
  <c r="E40"/>
  <c r="E41"/>
  <c r="E43"/>
  <c r="E44"/>
  <c r="E45"/>
  <c r="E46"/>
  <c r="E48"/>
  <c r="E49"/>
  <c r="E50"/>
  <c r="E51"/>
  <c r="E52"/>
  <c r="E54"/>
  <c r="E55"/>
  <c r="E56"/>
  <c r="E57"/>
  <c r="E59"/>
  <c r="E60"/>
  <c r="E62"/>
  <c r="E63"/>
  <c r="E64"/>
  <c r="E65"/>
  <c r="E66"/>
  <c r="E67"/>
  <c r="E68"/>
  <c r="E69"/>
  <c r="E70"/>
  <c r="E71"/>
  <c r="E73"/>
  <c r="E74"/>
  <c r="E75"/>
  <c r="E76"/>
  <c r="E77"/>
  <c r="E78"/>
  <c r="E79"/>
  <c r="E80"/>
  <c r="E81"/>
  <c r="E10"/>
  <c r="E9"/>
  <c r="E58" i="14"/>
  <c r="E59"/>
  <c r="E57"/>
  <c r="E29"/>
  <c r="E28"/>
  <c r="E22"/>
  <c r="E23"/>
  <c r="E24"/>
  <c r="E21"/>
  <c r="E12"/>
  <c r="E11"/>
</calcChain>
</file>

<file path=xl/sharedStrings.xml><?xml version="1.0" encoding="utf-8"?>
<sst xmlns="http://schemas.openxmlformats.org/spreadsheetml/2006/main" count="1029" uniqueCount="899">
  <si>
    <t>200000 Термостатическая головка</t>
  </si>
  <si>
    <t>201000 Термоголовка с дистанционным датчиком</t>
  </si>
  <si>
    <t>203502 Термоголовка с выносным зондом 20-50 С</t>
  </si>
  <si>
    <t xml:space="preserve">301041 Мультифлекс прямой 1/2"  </t>
  </si>
  <si>
    <t xml:space="preserve">301052 Мультифлекс прямой 3/4" </t>
  </si>
  <si>
    <t>301141 Мультифлекс угловой 1/2"</t>
  </si>
  <si>
    <t>301152 Мультифлекс угловой 3/4"</t>
  </si>
  <si>
    <t>301241 Мультифлекс прямой 1/2" для 1-труб. систем</t>
  </si>
  <si>
    <t>311460 Предохр. клапан 1/2" вн 6 Бар</t>
  </si>
  <si>
    <t>311530 Предохр. клапан 3/4" вн 3 Бар</t>
  </si>
  <si>
    <t>311560 Предохр. клапан 3/4" вн 6 Бар</t>
  </si>
  <si>
    <t>312460 Предохр. клапан 1/2" нар.  6 Бар</t>
  </si>
  <si>
    <t>313430 Предохр. клапан 1/2" вн 3 Бар с манометром</t>
  </si>
  <si>
    <t>315400 Датчик потока с магнит. контактами 1/2"</t>
  </si>
  <si>
    <t>315500 Датчик потока с магнит. контактами 3/4"</t>
  </si>
  <si>
    <t>336600 Консоль для группы без-ти 3/4"</t>
  </si>
  <si>
    <t>336630 Консоль с группой без-ти 3/4" 3 Бар</t>
  </si>
  <si>
    <t>338402 т/с вентиль угловой  23х1,5*1/2"</t>
  </si>
  <si>
    <t>339402 т/с вентиль прямой  23х1,5*1/2"</t>
  </si>
  <si>
    <t xml:space="preserve">340402 Вентиль т/р верхний угловой 23х1,5*1/2" </t>
  </si>
  <si>
    <t xml:space="preserve">341402 Вентиль т/р верхний прямой 23х1,5*1/2" </t>
  </si>
  <si>
    <t>342402  Вентиль т/р нижний угловой  23х1,5*1/2"</t>
  </si>
  <si>
    <t>343402  Вентиль т/р нижний прямой  23х1,5*1/2"</t>
  </si>
  <si>
    <t>354252 Коллектор 3/4", 2 вых*1/2" с зап. вентилями</t>
  </si>
  <si>
    <t>354253 Коллектор 3/4", 3 вых*1/2" с зап. вентилями</t>
  </si>
  <si>
    <t>387127 Ключ для радиаторных вентилей</t>
  </si>
  <si>
    <t>392600 Фитинг с термометром 1"</t>
  </si>
  <si>
    <t>392700 Фитинг с термометром 1 1/4"</t>
  </si>
  <si>
    <t>401402 Вентиль т/с верх. угл. 1/2"</t>
  </si>
  <si>
    <t>401500 Вентиль т/с верх. угл. 3/4"</t>
  </si>
  <si>
    <t>402402 Вентиль т/с верх. прямой 1/2"</t>
  </si>
  <si>
    <t>402603 Вентиль т/с верх. прямой 1"</t>
  </si>
  <si>
    <t>402500 Вентиль т/с верх. прямой 3/4"</t>
  </si>
  <si>
    <t>411402 Вентиль ручной верх. угл. 1/2"</t>
  </si>
  <si>
    <t>412402 Вентиль ручной верх. прямой 1/2"</t>
  </si>
  <si>
    <t>431402 Вентиль ручной нижний  угл. 1/2"</t>
  </si>
  <si>
    <t>431503 Вентиль ручной нижний  угл. 3/4"</t>
  </si>
  <si>
    <t>432402 Вентиль ручной нижний  прямой 1/2"</t>
  </si>
  <si>
    <t>432503 Вентиль ручной нижний  прямой 3/4"</t>
  </si>
  <si>
    <t>432603 Вентиль ручной нижний  прямой 1"</t>
  </si>
  <si>
    <t>475001 Накладной суппорт для зонда</t>
  </si>
  <si>
    <t>475002 Погружная гильза</t>
  </si>
  <si>
    <t>501500 MAXCAL Авт. воздухоотводчик 3/4"</t>
  </si>
  <si>
    <t>502630 ROBOCAL Авт. воздухоотводчик 3/8"</t>
  </si>
  <si>
    <t>502640 ROBOCAL Авт. воздухоотводчик 1/2"</t>
  </si>
  <si>
    <t>503060 Термоманометр 1/2" 6 Бар 120С заднее подкл.</t>
  </si>
  <si>
    <t>503160 Термоманометр 1/2" 6 Бар 120С нижнее подкл.</t>
  </si>
  <si>
    <t>505541 Ручной. воздухоотвод. для рад-ров  1/2</t>
  </si>
  <si>
    <t>526150 Группа без-сти бойлера 7 Бар 3/4"</t>
  </si>
  <si>
    <t>527630 EST Предохр. клапан 1" вн 3 Бар</t>
  </si>
  <si>
    <t>527650 EST Предохр. клапан 1" вн 5 Бар</t>
  </si>
  <si>
    <t>527730 EST Предохр. клапан 1 1/4" вн 3 Бар</t>
  </si>
  <si>
    <t>527740 EST Предохр. клапан 1 1/4" вн 4 Бар</t>
  </si>
  <si>
    <t>527750 EST Предохр. клапан 1 1/4" вн 5 Бар</t>
  </si>
  <si>
    <t>533441 Редуктор давления хром. 1/2" с отв. под ман.</t>
  </si>
  <si>
    <t>533451 Редуктор давления хром. 3/4" с отв. под ман.</t>
  </si>
  <si>
    <t>535141 Редуктор давления бронз. 1/2" с ман-ром и фильтром</t>
  </si>
  <si>
    <t>535151 Редуктор давления бронз. 3/4" с ман-ром и фильтром</t>
  </si>
  <si>
    <t>536041 Редуктор давления бронз. 1/2" с ман-ром</t>
  </si>
  <si>
    <t>536051 Редуктор давления бронз. 3/4" с ман-ром</t>
  </si>
  <si>
    <t>536061 Редуктор давления бронз. 1" с ман-ром</t>
  </si>
  <si>
    <t>536071 Редуктор давления бронз. 1 1/4" с ман-ром</t>
  </si>
  <si>
    <t>536081 Редуктор давления бронз. 1 1/2" с ман-ром</t>
  </si>
  <si>
    <t>536591 Редуктор давления бронз. 2" с ман-ром</t>
  </si>
  <si>
    <t>536660 Редуктор давления бронз. Фл. DN65 с ман-ром</t>
  </si>
  <si>
    <t>548006 Гидравлический разделитель 1"</t>
  </si>
  <si>
    <t>548007 Гидравлический разделитель 1 1/4"</t>
  </si>
  <si>
    <t>548008 Гидравлический разделитель 1 1/2"</t>
  </si>
  <si>
    <t>548050 Гидравлический разделитель DN 50</t>
  </si>
  <si>
    <t>548060 Гидравлический разделитель DN 65</t>
  </si>
  <si>
    <t>548080 Гидравлический разделитель DN 80</t>
  </si>
  <si>
    <t>548100 Гидравлический разделитель DN 100</t>
  </si>
  <si>
    <t>548120 Гидравлический разделитель DN 125</t>
  </si>
  <si>
    <t>548150 Гидравлический разделитель DN 150</t>
  </si>
  <si>
    <t>551005 Деаэратор Discal 3/4"</t>
  </si>
  <si>
    <t>551006 Деаэратор Discal 1"</t>
  </si>
  <si>
    <t>551007 Деаэратор Discal 1 1/4"</t>
  </si>
  <si>
    <t>551050 Деаэратор фланцевый DN50</t>
  </si>
  <si>
    <t>551060 Деаэратор фланцевый DN65</t>
  </si>
  <si>
    <t>551080 Деаэратор фланцевый DN80</t>
  </si>
  <si>
    <t>551100 Деаэратор фланцевый DN100</t>
  </si>
  <si>
    <t>551120 Деаэратор фланцевый DN125</t>
  </si>
  <si>
    <t>551150 Деаэратор фланцевый DN150</t>
  </si>
  <si>
    <t>552170 Сливная воронка 1 1/4"</t>
  </si>
  <si>
    <t>553140 Авт. установка подпитки 1/2" с манометром</t>
  </si>
  <si>
    <t xml:space="preserve">553540 Авт. установка подпитки anti-carbon 1/2" с отв. </t>
  </si>
  <si>
    <t>557306  Манометр 6 Бар 1/4" с нижним подкл. Ø 50</t>
  </si>
  <si>
    <t>557310  Манометр 10 Бар 1/4" с нижним подкл. Ø 50</t>
  </si>
  <si>
    <t>557706  Манометр 6 Бар 3/8" с нижним подкл. Ø 80</t>
  </si>
  <si>
    <t>557710  Манометр 10 Бар 3/8" с нижним подкл. Ø 80</t>
  </si>
  <si>
    <t>558060 Кран отсекатель со сливом для эксп-тов 1"</t>
  </si>
  <si>
    <t>558070 Кран отсекатель со сливом для эксп-тов 1 1/4"</t>
  </si>
  <si>
    <t>558500 Кран отсекатель для экспонзоматов 3/4"</t>
  </si>
  <si>
    <t>558510 Кран отсекатель для экспонзоматов со сливом 3/4"</t>
  </si>
  <si>
    <t>599350 Заглушка на коллектор 3/4"</t>
  </si>
  <si>
    <t>599360 Заглушка на коллектор 1"</t>
  </si>
  <si>
    <t>599370 Заглушка на коллектор 1 1/4"</t>
  </si>
  <si>
    <t>599464 Тройник на коллектор 1"х1/2"х1/2"</t>
  </si>
  <si>
    <t>599474 Тройник на коллектор 1 1/4"х1/2"х1/2"</t>
  </si>
  <si>
    <t>599573 Колено на коллектор 1 1/4"х3/8"</t>
  </si>
  <si>
    <t>625005 Реле давления для автоклавов 1/4" 1-5 бар</t>
  </si>
  <si>
    <t>625010 Реле давления для автоклавов 1/4" 3-12 бар</t>
  </si>
  <si>
    <t>626600 Датчик потока с флажковым контакт. 1"-8"</t>
  </si>
  <si>
    <t>650722 Коллектор в теплоизоляции  1/4" на 2 вых. 3/4 нар.</t>
  </si>
  <si>
    <t>650732 Коллектор в теплоизоляции  1/4" на 3 вых. 3/4 нар.</t>
  </si>
  <si>
    <t>650742 Коллектор в теплоизоляции  1/4" на 4 вых. 3/4 нар.</t>
  </si>
  <si>
    <t>656102 Электротепловой привод 220 v</t>
  </si>
  <si>
    <t>658200 Комплект кронштейнов для серии 592</t>
  </si>
  <si>
    <t>663735 Коллектор (пара) 1 1/4" с т/р вентил.3х3/4</t>
  </si>
  <si>
    <t>663745 Коллектор (пара) 1 1/4" с т/р вентил.4х3/5</t>
  </si>
  <si>
    <t>663755 Коллектор (пара) 1 1/4" с т/р вентил. 5х3/4</t>
  </si>
  <si>
    <t>668735 Коллектор (пара) 1 1/4" с т/р вентил. и рег. расхода 3х3/4"</t>
  </si>
  <si>
    <t>668745 Коллектор (пара) 1 1/4" с т/р вентил. и рег. расхода 4х3/4"</t>
  </si>
  <si>
    <t xml:space="preserve">668755 Коллектор (пара) 1 1/4" с т/р вентил. и рег. расхода 5х3/4" </t>
  </si>
  <si>
    <t>668735S1 Коллектор (пара) 1 1/4" с т/р вентил. и расходом. 3х3/4"</t>
  </si>
  <si>
    <t>668745S1 Коллектор (пара) 1 1/4" с т/р вентил. и расходом. 4х3/4"</t>
  </si>
  <si>
    <t>668755S1 Коллектор (пара) 1 1/4" с т/р вентил. и расходом. 5х3/4"</t>
  </si>
  <si>
    <t>675900 Термометр клипса теплого пола 5-50 С</t>
  </si>
  <si>
    <t>676060 2-х ходовой зоновый вентиль 1"</t>
  </si>
  <si>
    <t>677060 3-х ходовой зоновый вентиль 1"</t>
  </si>
  <si>
    <t>688000 Термометр 1/2" 120С L=45 мм, заднее подкл. Ø 80</t>
  </si>
  <si>
    <t>688001 Термометр 1/2" 120С L=45 мм, заднее подкл. Ø 60</t>
  </si>
  <si>
    <t>688101 Термометр 1/2" 120С L=45 мм, нижнее подкл.</t>
  </si>
  <si>
    <t>690200 3-х ходовой кран под манометр 1/4"</t>
  </si>
  <si>
    <t>690300 3-х ходовой кран под манометр 3/8"</t>
  </si>
  <si>
    <t>690400 3-х ходовой кран под манометр 1/2"</t>
  </si>
  <si>
    <t xml:space="preserve">R19087 насос UPS 25-80 130 OEM </t>
  </si>
  <si>
    <t>182000 Перепускной шланг (25кПа) 3/4"</t>
  </si>
  <si>
    <t>132402 Ручной балансировочный вентиль 1/2" с расходомером</t>
  </si>
  <si>
    <t>132522 Ручной балансировочный вентиль 3/4" с расходомером</t>
  </si>
  <si>
    <t>132602 Ручной балансировочный вентиль 1" с расходомером</t>
  </si>
  <si>
    <t>132702 Ручной балансировочный вентиль 1 1/4" с расходомером</t>
  </si>
  <si>
    <t>132802 Ручной балансировочный вентиль 1 1/2" с расходомером</t>
  </si>
  <si>
    <t>132902 Ручной балансировочный вентиль 2" с расходомером</t>
  </si>
  <si>
    <t>658400 Комплект кронштейнов для серии 662</t>
  </si>
  <si>
    <t>662625 Коллектор (пара) 1" с т/р вентил.2х3/4</t>
  </si>
  <si>
    <t>662635 Коллектор (пара) 1" с т/р вентил.3х3/4</t>
  </si>
  <si>
    <t>662645 Коллектор (пара) 1" с т/р вентил.4х3/4</t>
  </si>
  <si>
    <t>662655 Коллектор (пара) 1" с т/р вентил.5х3/4</t>
  </si>
  <si>
    <t>662665 Коллектор (пара) 1" с т/р вентил.6х3/4</t>
  </si>
  <si>
    <t>132512 Ручной балансировочный вентиль 3/4" с расходомером</t>
  </si>
  <si>
    <t>548009 Гидравлический разделитель 2"</t>
  </si>
  <si>
    <t>551008 Деаэратор Discal 1 1/2"</t>
  </si>
  <si>
    <t>551009 Деаэратор Discal 2"</t>
  </si>
  <si>
    <t>548200 Гидравлический разделитель DN 200</t>
  </si>
  <si>
    <t>548250 Гидравлический разделитель DN 250</t>
  </si>
  <si>
    <t>548300 Гидравлический разделитель DN 300</t>
  </si>
  <si>
    <t>R39415 Набор вставок с евроконусом</t>
  </si>
  <si>
    <t>551082 Деаэратор в теплоизоляции DN80</t>
  </si>
  <si>
    <t>551052 Деаэратор в теплоизоляции DN50</t>
  </si>
  <si>
    <t>551062 Деаэратор в теплоизоляции DN65</t>
  </si>
  <si>
    <t>551102 Деаэратор в теплоизоляции DN100</t>
  </si>
  <si>
    <t>551152 Деаэратор в теплоизоляции DN150</t>
  </si>
  <si>
    <t>502241 VALCAL Авт. воздухоотводчик 1/2"</t>
  </si>
  <si>
    <t>203702 Термоголовка с выносным зондом 40-70 С</t>
  </si>
  <si>
    <t>7.030.00595.0</t>
  </si>
  <si>
    <t>7.030.00596.0</t>
  </si>
  <si>
    <t>7.030.00597.0</t>
  </si>
  <si>
    <t>7.020.00089.0</t>
  </si>
  <si>
    <t>7.020.00020.0</t>
  </si>
  <si>
    <t>7.020.00001.0</t>
  </si>
  <si>
    <t>7.020.00026.0</t>
  </si>
  <si>
    <t>7.007.00182.0</t>
  </si>
  <si>
    <t>7.007.00183.0</t>
  </si>
  <si>
    <t>7.007.00184.0</t>
  </si>
  <si>
    <t>7.019.00124.0</t>
  </si>
  <si>
    <t>7.019.00116.0</t>
  </si>
  <si>
    <t>7.019.00111.0</t>
  </si>
  <si>
    <t>6.019.00075.0</t>
  </si>
  <si>
    <t>6.019.00076.0</t>
  </si>
  <si>
    <t>7.007.00170.0</t>
  </si>
  <si>
    <t>7.007.00566.0</t>
  </si>
  <si>
    <t>7.007.00658.0</t>
  </si>
  <si>
    <t>7.007.00720.0</t>
  </si>
  <si>
    <t>7.007.00213.0</t>
  </si>
  <si>
    <t>7.007.00214.0</t>
  </si>
  <si>
    <t>7.007.00215.0</t>
  </si>
  <si>
    <t>7.007.00216.0</t>
  </si>
  <si>
    <t>7.007.00762.0</t>
  </si>
  <si>
    <t>7.007.00667.0</t>
  </si>
  <si>
    <t>7.007.00707.0</t>
  </si>
  <si>
    <t xml:space="preserve">7.006.00643.0 </t>
  </si>
  <si>
    <t>7.006.00652.0</t>
  </si>
  <si>
    <t>7.006.00649.0</t>
  </si>
  <si>
    <t>7.006.00646.0</t>
  </si>
  <si>
    <t>7.006.00640.0</t>
  </si>
  <si>
    <t>7.006.00623.0</t>
  </si>
  <si>
    <t>7.006.00662.0</t>
  </si>
  <si>
    <t>7.006.00619.0</t>
  </si>
  <si>
    <t>7.006.00255.0</t>
  </si>
  <si>
    <t>7.006.00426.0</t>
  </si>
  <si>
    <t>7.006.00428.0</t>
  </si>
  <si>
    <t>7.006.00381.0</t>
  </si>
  <si>
    <t>7.006.00664.0</t>
  </si>
  <si>
    <t>7.006.00503.0</t>
  </si>
  <si>
    <t>7.030.00101.0</t>
  </si>
  <si>
    <t>Артикул</t>
  </si>
  <si>
    <t>Наименование</t>
  </si>
  <si>
    <t>артикул</t>
  </si>
  <si>
    <t>B12CN</t>
  </si>
  <si>
    <t>Реле давления 0-8 бар, диф. 0,6-3 бар</t>
  </si>
  <si>
    <t>B11AN</t>
  </si>
  <si>
    <t>Реле сухого хода 0,15-1 бар, диф. 0,1 бар</t>
  </si>
  <si>
    <t>Термостат накладной, 20-90 С</t>
  </si>
  <si>
    <t>Термостат погружной, 10-90 С</t>
  </si>
  <si>
    <t>Термостат с капиляром 1 м, 10-90 С</t>
  </si>
  <si>
    <t>Термостат с капиляром 1,5 м, 50-300 С</t>
  </si>
  <si>
    <t>Термостат с капиляром 1,5 м, -35-20 С</t>
  </si>
  <si>
    <t>Термостат с капиляром 1 м, 40-120 С</t>
  </si>
  <si>
    <t>Термопаста в маленьком пакетике</t>
  </si>
  <si>
    <t>C16L</t>
  </si>
  <si>
    <t>Комнатный термостат 10-30 С, с лампой</t>
  </si>
  <si>
    <t>CH110</t>
  </si>
  <si>
    <t>Комнатный термостат 2-40 С, с ЖК диспл</t>
  </si>
  <si>
    <t>CH115-16</t>
  </si>
  <si>
    <t>Недельный хронотермостат 2-62 С</t>
  </si>
  <si>
    <t>CR5</t>
  </si>
  <si>
    <t>Блок беспроводной радиосвязи для C55</t>
  </si>
  <si>
    <t>CH150</t>
  </si>
  <si>
    <t>Недельный хронотермостат 2-40 С</t>
  </si>
  <si>
    <t>EC18</t>
  </si>
  <si>
    <t>Уличный датчик -40 - 80 С, для CH150</t>
  </si>
  <si>
    <t>EC19</t>
  </si>
  <si>
    <t>Напольный датчик -35 - 85 С, для CH150, СН115</t>
  </si>
  <si>
    <t>EC20</t>
  </si>
  <si>
    <t>Комнатный датчик 0 - 45 С, для CH150</t>
  </si>
  <si>
    <t>EV87</t>
  </si>
  <si>
    <t>Погодозависимый контроллер</t>
  </si>
  <si>
    <t>EV91A</t>
  </si>
  <si>
    <t>Блок расширения для EV87, ОТОПИТ. КОНТУР</t>
  </si>
  <si>
    <t>EV91B</t>
  </si>
  <si>
    <t>Блок расширения для EV87, БОЙЛЕР</t>
  </si>
  <si>
    <t>EV91C</t>
  </si>
  <si>
    <t>Блок расширения для EV87, КАСКАД</t>
  </si>
  <si>
    <t>GSM Модуль для EV87</t>
  </si>
  <si>
    <t>EC10</t>
  </si>
  <si>
    <t>Комнатный датчик для EV87</t>
  </si>
  <si>
    <t>EC14</t>
  </si>
  <si>
    <t>Уличный датчик для EV87</t>
  </si>
  <si>
    <t>EC15</t>
  </si>
  <si>
    <t>Накладной датчик для EV87</t>
  </si>
  <si>
    <t>EC16A</t>
  </si>
  <si>
    <t>Погружной датчик для EV87</t>
  </si>
  <si>
    <t>EC17</t>
  </si>
  <si>
    <t>Зонд - датчик для EV87</t>
  </si>
  <si>
    <t>M23D13</t>
  </si>
  <si>
    <t>Солиноидный клапан норм. Закр., 1/2"</t>
  </si>
  <si>
    <t>M23E20</t>
  </si>
  <si>
    <t>Солиноидный клапан норм. Закр., 3/4"</t>
  </si>
  <si>
    <t>M23F25</t>
  </si>
  <si>
    <t>Солиноидный клапан норм. Закр., 1"</t>
  </si>
  <si>
    <t>M23G35</t>
  </si>
  <si>
    <t>Солиноидный клапан норм. Закр., 1 1/4"</t>
  </si>
  <si>
    <t>M23H40</t>
  </si>
  <si>
    <t>Солиноидный клапан норм. Закр., 1 1/2"</t>
  </si>
  <si>
    <t>M23I50</t>
  </si>
  <si>
    <t>Солиноидный клапан норм. Закр., 2"</t>
  </si>
  <si>
    <t>IM21M</t>
  </si>
  <si>
    <t>Катушка солиноидного клапана M23, 220V</t>
  </si>
  <si>
    <t>IM22</t>
  </si>
  <si>
    <t>Катушка солиноидного клапана M23, 24V пост</t>
  </si>
  <si>
    <t>Штекерный разьем для всех типов катушек</t>
  </si>
  <si>
    <t>7.030.00776.0</t>
  </si>
  <si>
    <t>CH140GSM</t>
  </si>
  <si>
    <t>204000 Термостатическая головка</t>
  </si>
  <si>
    <t>302630 Группа без-сти котла 1" 3 Бар</t>
  </si>
  <si>
    <t>302631 Группа без-сти котла 1" 3 Бар в теплоизоляц</t>
  </si>
  <si>
    <t>302634 Группа без-сти котла 1" 3 Бар, 100 кВт</t>
  </si>
  <si>
    <t>529050 Регулирующий клапан тяги 3/4"</t>
  </si>
  <si>
    <t>538400  Сливной кран 1/2"</t>
  </si>
  <si>
    <t>662626 Коллектор (пара) 1" с т/р вентил. и рег. расхода 2х3/4</t>
  </si>
  <si>
    <t>662636 Коллектор (пара) 1" с т/р вентил. и рег. расхода 3х3/4</t>
  </si>
  <si>
    <t>662646 Коллектор (пара) 1" с т/р вентил. и рег. расхода 4х3/4</t>
  </si>
  <si>
    <t>662656 Коллектор (пара) 1" с т/р вентил. и рег. расхода 5х3/4</t>
  </si>
  <si>
    <t>662666 Коллектор (пара) 1" с т/р вентил. и рег. расхода 6х3/4</t>
  </si>
  <si>
    <t>165001 Кронштейн для насосных групп 165, 166, 167</t>
  </si>
  <si>
    <t>165002 Переходник-сгон, 1 1/2" х 1"</t>
  </si>
  <si>
    <t>354254 Коллектор 3/4", 4 вых*1/2" с зап. вентилями</t>
  </si>
  <si>
    <t>383151 Переходник  23р. 1,5  х  3/4" евроконус</t>
  </si>
  <si>
    <t>505531 Ручной. воздухоотвод. для рад-ров  3/8</t>
  </si>
  <si>
    <t>519006 Перепускной клапан 1", для групп 165, 166, 167</t>
  </si>
  <si>
    <t>545305 Грязеуловитель верт/гор пластик  Dirtcal 3/4"</t>
  </si>
  <si>
    <t>545306 Грязеуловитель верт/гор пластик Dirtcal 1"</t>
  </si>
  <si>
    <t>546306 Грязеуловитель Dirtmag 1"</t>
  </si>
  <si>
    <t>546307 Грязеуловитель Dirtmag 1 1/4"</t>
  </si>
  <si>
    <t>546308 Грязеуловитель Dirtmag 1 1/2"</t>
  </si>
  <si>
    <t>546309 Грязеуловитель Dirtmag 2"</t>
  </si>
  <si>
    <t>551122 Деаэратор в теплоизоляции DN125</t>
  </si>
  <si>
    <t>551200 Деаэратор фланцевый DN200</t>
  </si>
  <si>
    <t>551250 Деаэратор фланцевый DN250</t>
  </si>
  <si>
    <t>551300 Деаэратор фланцевый DN300</t>
  </si>
  <si>
    <t xml:space="preserve">557410  Манометр 10 Бар 1/4" с задним подкл. Ø 63 </t>
  </si>
  <si>
    <t>562000 Гигроскопический колпачок</t>
  </si>
  <si>
    <t>599563 Колено на коллектор 1"х3/8"</t>
  </si>
  <si>
    <t>6716С1 Коллектор в cборе 1" с т/р вентил. и расходом. 3х3/4"</t>
  </si>
  <si>
    <t>6716D1 Коллектор в cборе 1" с т/р вентил. и расходом. 4х3/4"</t>
  </si>
  <si>
    <t>6716E1 Коллектор в cборе 1" с т/р вентил. и расходом. 5х3/4"</t>
  </si>
  <si>
    <t>6716F1 Коллектор в cборе 1" с т/р вентил. и расходом. 6х3/4"</t>
  </si>
  <si>
    <t>6716G1 Коллектор в cборе 1" с т/р вентил. и расходом. 7х3/4"</t>
  </si>
  <si>
    <t>6716H1 Коллектор в cборе 1" с т/р вентил. и расходом. 8х3/4"</t>
  </si>
  <si>
    <t>6716I1 Коллектор в cборе 1" с т/р вентил. и расходом. 9х3/4"</t>
  </si>
  <si>
    <t>6716L1 Коллектор в cборе 1" с т/р вентил. и расходом. 10х3/4"</t>
  </si>
  <si>
    <t>6716M1 Коллектор в cборе 1" с т/р вентил. и расходом. 11х3/4"</t>
  </si>
  <si>
    <t>6716N1 Коллектор в cборе 1" с т/р вентил. и расходом. 12х3/4"</t>
  </si>
  <si>
    <t>CALEFFI S.p.A ( Италия )</t>
  </si>
  <si>
    <t>ООО "ФорсТерм Системс", www.forcetherm.ru, (495) 427-71-83</t>
  </si>
  <si>
    <t>MUT Meccanica TOVO,  (Италия )</t>
  </si>
  <si>
    <t>FANTINI COSMI, ( Италия )</t>
  </si>
  <si>
    <t>311425 Предохр. клапан 1/2" вн 2,5 Бар</t>
  </si>
  <si>
    <t>312425 Предохр. клапан 1/2" нар.  2,5 Бар</t>
  </si>
  <si>
    <t>312430 Предохр. клапан 1/2" нар.  3 Бар</t>
  </si>
  <si>
    <t>354052 Коллектор 3/4", 2 вых*23р. 1,5 с зап. вентилями</t>
  </si>
  <si>
    <t>354053 Коллектор 3/4", 3 вых*23р. 1,5 с зап. вентилями</t>
  </si>
  <si>
    <t>354054 Коллектор 3/4", 4 вых*23р. 1,5 с зап. вентилями</t>
  </si>
  <si>
    <t>311430 Предохр. клапан 1/2" вн 3 Бар</t>
  </si>
  <si>
    <t>130400 Балансировочный клапан, косой, 1/2"</t>
  </si>
  <si>
    <t>130500 Балансировочный клапан, косой, 3/4"</t>
  </si>
  <si>
    <t>130600 Балансировочный клапан, косой, 1"</t>
  </si>
  <si>
    <t>130700 Балансировочный клапан, косой, 1 1/4"</t>
  </si>
  <si>
    <t>130800 Балансировочный клапан, косой, 1 1/2"</t>
  </si>
  <si>
    <t>130900 Балансировочный клапан, косой, 2"</t>
  </si>
  <si>
    <t xml:space="preserve">165600 Группа прямая с насосом UPS 25-60 1" "NEW" </t>
  </si>
  <si>
    <t xml:space="preserve">166600 Группа Т/С теплого пола и насосом UPS 25-60 1" "NEW" </t>
  </si>
  <si>
    <t xml:space="preserve">167600 Группа с 3-х ход. и насосом UPS 25-60 прав. 1" "NEW" </t>
  </si>
  <si>
    <t xml:space="preserve">167610 Группа с 3-х ход. и насосом UPS 25-60 лев. 1" "NEW" </t>
  </si>
  <si>
    <t xml:space="preserve">172521 Группа терморегуляции для т/пола с насосом UPS 25-60 </t>
  </si>
  <si>
    <t xml:space="preserve">182521 Группа терморегуляции для т/пола с насосом UPS 25-60 </t>
  </si>
  <si>
    <t>202000 Термостатическая головка с дисплеем</t>
  </si>
  <si>
    <t>311540 Предохр. клапан 3/4" вн 4 Бар</t>
  </si>
  <si>
    <t>437515 Фитинг для мед.труб 3/4" евроконус *15</t>
  </si>
  <si>
    <t>447015 Предварительно собранный фитинг для мед.труб 23х1.5*15</t>
  </si>
  <si>
    <t>455400 Мультифлекс боковой с т/с вентилем 1/2"х23р</t>
  </si>
  <si>
    <t>472000 Т/с головка с ручкой</t>
  </si>
  <si>
    <t>507611 Aercal 1" правый</t>
  </si>
  <si>
    <t>507621 Aercal 1" левый</t>
  </si>
  <si>
    <t>520540 Термостатический смеситель 3/4" 40-60 С</t>
  </si>
  <si>
    <t>520640 Термостатический смеситель 1" 40-60 С</t>
  </si>
  <si>
    <t>521500 Термостатический смеситель 3/4" 30-65 С</t>
  </si>
  <si>
    <t>544400 Темппературный пред. клапан</t>
  </si>
  <si>
    <t>549506 Гидравлический разделитель "SEP4", 1"</t>
  </si>
  <si>
    <t>549507 Гидравлический разделитель "SEP4", 1 1/4"</t>
  </si>
  <si>
    <t>549508 Гидравлический разделитель "SEP4", 1 1/2"</t>
  </si>
  <si>
    <t>549509 Гидравлический разделитель "SEP4", 2"</t>
  </si>
  <si>
    <t>613050 Поплавковый переключатель (5м)</t>
  </si>
  <si>
    <t>658100 Комплект кронштейнов</t>
  </si>
  <si>
    <t>680524 DARCAL Соед-ние с м/пластиком 3/4*16/2</t>
  </si>
  <si>
    <t>681017 DARCAL Соед-ние с м/пластиком 23р1,5*16/2,7</t>
  </si>
  <si>
    <t>681024 DARCAL Соед-ние с м/пластиком 23р1,5*16/2</t>
  </si>
  <si>
    <t>681524 DARCAL Соед-ние с м/пластиком 3/4*16/2 хром</t>
  </si>
  <si>
    <t>681564 DARCAL Соед-ние с м/пластиком 3/4*20/2 хром</t>
  </si>
  <si>
    <t>C01A</t>
  </si>
  <si>
    <t xml:space="preserve">165601 Группа прямая с насосом UPS 25-80 1" "NEW" </t>
  </si>
  <si>
    <t xml:space="preserve">166601 Группа Т/С теплого пола и насосом UPS 25-80 1" "NEW" </t>
  </si>
  <si>
    <t xml:space="preserve">167601 Группа с 3-х ход. и насосом UPS 25-80 прав. 1" "NEW" </t>
  </si>
  <si>
    <t xml:space="preserve">167611 Группа с 3-х ход. и насосом UPS 25-80 лев. 1" "NEW" </t>
  </si>
  <si>
    <t>EVWC4</t>
  </si>
  <si>
    <t>EVWC8</t>
  </si>
  <si>
    <t>CH110R</t>
  </si>
  <si>
    <t xml:space="preserve">182001 Препускной комплект для смесительного узла 182521 (3). </t>
  </si>
  <si>
    <t>182523 Группа терморегуляции для т/пола с насосом UPS 25-80</t>
  </si>
  <si>
    <t>387100 Ключ для евроконусов 26-30</t>
  </si>
  <si>
    <t>525040 Антишок 1/2"</t>
  </si>
  <si>
    <t>525150 Антишок 3/4"</t>
  </si>
  <si>
    <t>533441H Редуктор давления хром. 1/2" с отв. под ман. (гор вода)</t>
  </si>
  <si>
    <t>305663 Группа без-сти котла 1" 3 Бар в теплоиз, пластиковая</t>
  </si>
  <si>
    <t>EVWC4L</t>
  </si>
  <si>
    <t>EVWC8L</t>
  </si>
  <si>
    <t>656104 Электротепловой привод 24 v</t>
  </si>
  <si>
    <t>142290 Балансировочный клапан, прямой, 2"</t>
  </si>
  <si>
    <t>O81RF</t>
  </si>
  <si>
    <t>EVWC8R</t>
  </si>
  <si>
    <t>311440 Предохр. клапан 1/2" вн 4 Бар</t>
  </si>
  <si>
    <t>533461 Редуктор давления хром. 1" с отв. под ман.</t>
  </si>
  <si>
    <t>140382 Регулятор перепада давления 5-30 кПа, 1 1/2"</t>
  </si>
  <si>
    <t>142240 Балансировочный клапан, прямой, 1/2"</t>
  </si>
  <si>
    <t>142250 Балансировочный клапан, прямой, 3/4"</t>
  </si>
  <si>
    <t>142260 Балансировочный клапан, прямой, 1"</t>
  </si>
  <si>
    <t>142270 Балансировочный клапан, прямой, 1 1/4"</t>
  </si>
  <si>
    <t>142280 Балансировочный клапан, прямой, 1 1/2"</t>
  </si>
  <si>
    <t>140442 Регулятор перепада давления 25-60 кПа, 1/2"</t>
  </si>
  <si>
    <t>140452 Регулятор перепада давления 25-60 кПа, 3/4"</t>
  </si>
  <si>
    <t>140462 Регулятор перепада давления 25-60 кПа, 1"</t>
  </si>
  <si>
    <t>140482 Регулятор перепада давления 25-60 кПа, 1 1/2"</t>
  </si>
  <si>
    <t>140492 Регулятор перепада давления 25-60 кПа, 2"</t>
  </si>
  <si>
    <t>311415 Предохр. клапан 1/2" вн 1,5 Бар</t>
  </si>
  <si>
    <t>130062 Балансировочный клапан, фланцевый DN 65</t>
  </si>
  <si>
    <t>130082 Балансировочный клапан, фланцевый DN 80</t>
  </si>
  <si>
    <t>130102 Балансировочный клапан, фланцевый DN 100</t>
  </si>
  <si>
    <t>130122 Балансировочный клапан, фланцевый DN 125</t>
  </si>
  <si>
    <t>130152 Балансировочный клапан, фланцевый DN 150</t>
  </si>
  <si>
    <t>140342 Регулятор перепада давления 5-30 кПа, 1/2"</t>
  </si>
  <si>
    <t>140352 Регулятор перепада давления 5-30 кПа, 3/4"</t>
  </si>
  <si>
    <t>140362 Регулятор перепада давления 5-30 кПа, 1"</t>
  </si>
  <si>
    <t>140372 Регулятор перепада давления 5-30 кПа, 1 1/4"</t>
  </si>
  <si>
    <t>140392 Регулятор перепада давления 5-30 кПа, 2"</t>
  </si>
  <si>
    <t>140472 Регулятор перепада давления 25-60 кПа, 1 1/4"</t>
  </si>
  <si>
    <t>145440 H40 Клапан PICV 1/2" (0,08-0,40 m3/h)</t>
  </si>
  <si>
    <t>145440 H80 Клапан PICV 1/2" (0,08-0,80 m3/h)</t>
  </si>
  <si>
    <t>145550 H80 Клапан PICV 3/4" (0,08-0,80 m3/h)</t>
  </si>
  <si>
    <t>145550 1H2 Клапан PICV 3/4" (0,12-1,2 m3/h)</t>
  </si>
  <si>
    <t>145560 1H2 Клапан PICV 1" (0,12-1,2 m3/h)</t>
  </si>
  <si>
    <t>145660 1H8 Клапан PICV 1" (0,18-1,8 m3/h)</t>
  </si>
  <si>
    <t>145770 1H8 Клапан PICV 1 1/4" (0,18-1,8 m3/h)</t>
  </si>
  <si>
    <t>145770 3H0 Клапан PICV 1 1/4" (0,30-3,0 m3/h)</t>
  </si>
  <si>
    <t>145014 Сервопривод 24В МО (0-10V) для серии 145</t>
  </si>
  <si>
    <t xml:space="preserve">165600A2L Группа прямая с насосом ALPHA2L 1" "NEW" </t>
  </si>
  <si>
    <t xml:space="preserve">166600A2L Группа Т/С теплого пола и насосом ALPHA2L 1" "NEW" </t>
  </si>
  <si>
    <t xml:space="preserve">166601UPM Группа Т/С теплого пола и насосом UPML 25-95 1" "NEW" </t>
  </si>
  <si>
    <t xml:space="preserve">167600A2L Группа с 3-х ход. и насосом ALPHA2L прав. 1" "NEW" </t>
  </si>
  <si>
    <t xml:space="preserve">167610A2L Группа с 3-х ход. и насосом ALPHA2L лев. 1" "NEW" </t>
  </si>
  <si>
    <t>182521A2L Группа терморегуляции для т/пола с насосом ALFA</t>
  </si>
  <si>
    <t xml:space="preserve">224402 Двойной угловой верхний т/р вентиль 1/2" </t>
  </si>
  <si>
    <t>280066 Т/c клапан для твердотопливных котлов</t>
  </si>
  <si>
    <t>280076 Т/c клапан для твердотопливных котлов</t>
  </si>
  <si>
    <t>280077 Т/c клапан для твердотопливных котлов</t>
  </si>
  <si>
    <t>F29633 Запасной термостат 45С для серии 280, 281</t>
  </si>
  <si>
    <t>F29634 Запасной термостат 55С для серии 280, 281</t>
  </si>
  <si>
    <t>KIT 4220402 Комплект т/с угл. 1/2" (220402+204000+431402)</t>
  </si>
  <si>
    <t>KIT 4221402 Комплект т/с прям. 1/2" (221402+204000+432402)</t>
  </si>
  <si>
    <t>411431 Комплект ручной угл. 1/2" (411402+431402)</t>
  </si>
  <si>
    <t>412431 Комплект ручной прям. 1/2" (412402+432402)</t>
  </si>
  <si>
    <t>421402 Вентиль т/с верх. угл. 1/2" с ПРЕДНАСТРОЙКОЙ</t>
  </si>
  <si>
    <t>422402 Вентиль т/с верх. прямой 1/2" с ПРЕДНАСТРОЙКОЙ</t>
  </si>
  <si>
    <t>523150 Термостатический смеситель для ГВС 3/4" 35-65</t>
  </si>
  <si>
    <t>523160 Термостатический смеситель для ГВС 1" 35-65</t>
  </si>
  <si>
    <t>523170 Термостатический смеситель для ГВС 1 1/4" 35-65</t>
  </si>
  <si>
    <t>523180 Термостатический смеситель для ГВС 1 1/2" 35-65</t>
  </si>
  <si>
    <t>523190 Термостатический смеситель для ГВС 2" 35-65</t>
  </si>
  <si>
    <t>527640 EST Предохр. клапан 1" вн 4 Бар</t>
  </si>
  <si>
    <t>527660 EST Предохр. клапан 1" вн 6 Бар</t>
  </si>
  <si>
    <t>527760 EST Предохр. клапан 1 1/4" вн 6 Бар</t>
  </si>
  <si>
    <t>531460 Предохр. клапан 1/2" вн 6 Бар (синий)</t>
  </si>
  <si>
    <t>531480 Предохр. клапан 1/2" вн 8 Бар (синий)</t>
  </si>
  <si>
    <t>531580 Предохр. клапан 3/4" вн 8 Бар (синий)</t>
  </si>
  <si>
    <t>535041 Редуктор давления бронз. 1/2"</t>
  </si>
  <si>
    <t xml:space="preserve">535051 Редуктор давления бронз. 3/4" </t>
  </si>
  <si>
    <t xml:space="preserve">535061 Редуктор давления бронз. 1" </t>
  </si>
  <si>
    <t>535071 Редуктор давления бронз. 1 1/4"</t>
  </si>
  <si>
    <t xml:space="preserve">535081 Редуктор давления бронз. 1 1/2" </t>
  </si>
  <si>
    <t xml:space="preserve">535091 Редуктор давления бронз. 2" </t>
  </si>
  <si>
    <t>546650 Грязеуловитель DN 50 с магнитом</t>
  </si>
  <si>
    <t>546660 Грязеуловитель DN 65 с магнитом</t>
  </si>
  <si>
    <t>546680 Грязеуловитель DN 80 с магнитом</t>
  </si>
  <si>
    <t>546610 Грязеуловитель DN 100 с магнитом</t>
  </si>
  <si>
    <t>546612 Грязеуловитель DN 125 с магнитом</t>
  </si>
  <si>
    <t>546615 Грязеуловитель DN 150 с магнитом</t>
  </si>
  <si>
    <t>546620 Грязеуловитель DN 200 с магнитом</t>
  </si>
  <si>
    <t>546625 Грязеуловитель DN 250 с магнитом</t>
  </si>
  <si>
    <t>546630 Грязеуловитель DN 300 с магнитом</t>
  </si>
  <si>
    <t>548052 Гидравлический разделитель DN 50 в теплоизоляции</t>
  </si>
  <si>
    <t>548062 Гидравлический разделитель DN 65 в теплоизоляции</t>
  </si>
  <si>
    <t>548082 Гидравлический разделитель DN 80 в теплоизоляции</t>
  </si>
  <si>
    <t>548102 Гидравлический разделитель DN 100 в теплоизоляции</t>
  </si>
  <si>
    <t>548122 Гидравлический разделитель DN 125 в теплоизоляции</t>
  </si>
  <si>
    <t>548152 Гидравлический разделитель DN 150 в теплоизоляции</t>
  </si>
  <si>
    <t>551705 Деаэратор верт\гориз Dirtcal 3/4"</t>
  </si>
  <si>
    <t>551706 Деаэратор верт\гориз Dirtcal 1"</t>
  </si>
  <si>
    <t>625000 Предохранительное реле давления 3/8"</t>
  </si>
  <si>
    <t>6646B1 Коллектор в cборе 1" с т/р вентил. и расходом. 2х3/4"</t>
  </si>
  <si>
    <t>6646С1 Коллектор в cборе 1" с т/р вентил. и расходом. 3х3/4"</t>
  </si>
  <si>
    <t>6646D1 Коллектор в cборе 1" с т/р вентил. и расходом. 4х3/4"</t>
  </si>
  <si>
    <t>6646E1 Коллектор в cборе 1" с т/р вентил. и расходом. 5х3/4"</t>
  </si>
  <si>
    <t>6646F1 Коллектор в cборе 1" с т/р вентил. и расходом. 6х3/4"</t>
  </si>
  <si>
    <t>6646G1 Коллектор в cборе 1" с т/р вентил. и расходом. 7х3/4"</t>
  </si>
  <si>
    <t>6646H1 Коллектор в cборе 1" с т/р вентил. и расходом. 8х3/4"</t>
  </si>
  <si>
    <t>6646I1 Коллектор в cборе 1" с т/р вентил. и расходом. 9х3/4"</t>
  </si>
  <si>
    <t>6646L1 Коллектор в cборе 1" с т/р вентил. и расходом. 10х3/4"</t>
  </si>
  <si>
    <t>6646M1 Коллектор в cборе 1" с т/р вентил. и расходом. 11х3/4"</t>
  </si>
  <si>
    <t>6646N1 Коллектор в cборе 1" с т/р вентил. и расходом. 12х3/4"</t>
  </si>
  <si>
    <t>313530 Предохр. клапан 3/4" вн 3 Бар с манометром</t>
  </si>
  <si>
    <t>C03A3</t>
  </si>
  <si>
    <t>C04A3</t>
  </si>
  <si>
    <t>C04B3</t>
  </si>
  <si>
    <t>C04С2</t>
  </si>
  <si>
    <t>Термостат с капиляром 1,5 м, -20-40 С</t>
  </si>
  <si>
    <t>C04D2</t>
  </si>
  <si>
    <t>C04E3</t>
  </si>
  <si>
    <t>Комнатный термостат 2-40 С, с ЖК диспл (ТП)</t>
  </si>
  <si>
    <t>С55AX</t>
  </si>
  <si>
    <t>Комнатный термостат со встроен. GSM-модулем</t>
  </si>
  <si>
    <t>C801</t>
  </si>
  <si>
    <t xml:space="preserve">Беспроводной недельный термостат </t>
  </si>
  <si>
    <t>Т/с головка для С801</t>
  </si>
  <si>
    <t>Коммутационный модуль, 4 зоны</t>
  </si>
  <si>
    <t>Коммутационный модуль, 8 зон</t>
  </si>
  <si>
    <t>ЕМ70S</t>
  </si>
  <si>
    <t xml:space="preserve">R19088 насос UPS 25-60 130 OEM </t>
  </si>
  <si>
    <t>F29635 Запасной термостат 60С для серии 280, 281</t>
  </si>
  <si>
    <t>520440 Термостатический смеситель 1/2" 40-60 С</t>
  </si>
  <si>
    <t>C06A3M</t>
  </si>
  <si>
    <t>Предельный термостат 100 С, с ручным сбросом</t>
  </si>
  <si>
    <t>C07A3M</t>
  </si>
  <si>
    <t>Двойной (предельный+регулир) термостат</t>
  </si>
  <si>
    <t>CH111</t>
  </si>
  <si>
    <t>Комнатный термостат 2-40 С, с ЖК диспл, серый</t>
  </si>
  <si>
    <t>CH112</t>
  </si>
  <si>
    <t>Комнатный термостат 2-40 С, с ЖК диспл, черный</t>
  </si>
  <si>
    <t>CН120 RF</t>
  </si>
  <si>
    <t>Комнатный термостат с TS-диплеем (радио)</t>
  </si>
  <si>
    <t>CH175</t>
  </si>
  <si>
    <t>Радио-релейный модуль</t>
  </si>
  <si>
    <t>Конфигуратор для Intellicomfort+</t>
  </si>
  <si>
    <t>CН180 RF</t>
  </si>
  <si>
    <t>Недельный термостат с TS-диплеем (радио)</t>
  </si>
  <si>
    <t>O60RF</t>
  </si>
  <si>
    <t>Т/с головка (радио) для Intellicomfort+</t>
  </si>
  <si>
    <t>Комнатный термостат 2-40 С, для EVWC</t>
  </si>
  <si>
    <t>250300 Шаровый кран SOLAR, 3/8" бабочка</t>
  </si>
  <si>
    <t>250831 Авт. воздухоотводчик SOLAR, 3/8"</t>
  </si>
  <si>
    <t>253040 Предохр. клапан SOLAR, 1/2" вн 10 Бар</t>
  </si>
  <si>
    <t>253046 Предохр. клапан SOLAR, 1/2" вн 6 Бар</t>
  </si>
  <si>
    <t xml:space="preserve"> F79782 насос ALPHA2L 130 OEM </t>
  </si>
  <si>
    <t>354055 Коллектор 3/4", 5 вых*23р. 1,5 с зап. вентилями</t>
  </si>
  <si>
    <t>519500 Перепускной клапан 3/4", 1-6 м.в.ст</t>
  </si>
  <si>
    <t>519700 Перепускной клапан 1 1/4", 1-6 м.в.ст</t>
  </si>
  <si>
    <t>521714 Термостатический смеситель 1/2" 30-50 С</t>
  </si>
  <si>
    <t>536241 Редуктор давления бронз. 1/2" ВВ с ман-ром</t>
  </si>
  <si>
    <t>536251 Редуктор давления бронз. 3/4" с ман-ром</t>
  </si>
  <si>
    <t>536261 Редуктор давления бронз. 1" с ман-ром</t>
  </si>
  <si>
    <t>551805 Деаэратор вертикальный Dirtcal 3/4" пласт</t>
  </si>
  <si>
    <t>7.030.01143.0</t>
  </si>
  <si>
    <t>CН180 RFWIFI</t>
  </si>
  <si>
    <t>Недельный термостат с TS-диплеем (WiFi-радио)</t>
  </si>
  <si>
    <t>CH130ARFR</t>
  </si>
  <si>
    <t>CH130ARR</t>
  </si>
  <si>
    <t>CH172DS</t>
  </si>
  <si>
    <t>CH172DRF</t>
  </si>
  <si>
    <t>Термостат для Фанкойлов, 3-х скоростной, радио</t>
  </si>
  <si>
    <t>Термостат для Фанкойлов, 3-х скоростной</t>
  </si>
  <si>
    <t>Дополнительное исполнит реле для СН130</t>
  </si>
  <si>
    <t>Дополнительное исполнит реле для СН130, радио</t>
  </si>
  <si>
    <t>курс Евро:</t>
  </si>
  <si>
    <t xml:space="preserve">Комплект погодозависимой автоматики MRT 01 + 2 датчика </t>
  </si>
  <si>
    <t xml:space="preserve">Комплект погодозависимой автоматики MRT 21 + 4 датчика </t>
  </si>
  <si>
    <t xml:space="preserve">3-х ход. вентиль латун. VDM3 3000 Ø 1/2‘‘, kv = 1,0       </t>
  </si>
  <si>
    <t xml:space="preserve">3-х ход. вентиль латун. VDM3 3000 Ø 1/2‘‘, kv = 1,6       </t>
  </si>
  <si>
    <t xml:space="preserve">3-х ход. вентиль латун. VDM3 3000 Ø 1/2‘‘, kv = 2,5       </t>
  </si>
  <si>
    <t xml:space="preserve">3-х ход. вентиль латун. VDM3 3000 Ø 3/4‘‘, kv = 4,0       </t>
  </si>
  <si>
    <t xml:space="preserve">3-х ход. вентиль латун. VDM3 3000 Ø 3/4‘‘, kv = 6,3            </t>
  </si>
  <si>
    <t xml:space="preserve">3-х ход. вентиль латун. VDM3 3000 Ø 1‘‘,    kv = 12,0            </t>
  </si>
  <si>
    <t xml:space="preserve">3-х ход. вентиль латун. VDM3 3000 Ø 1 1/4‘‘, kv = 18,0          </t>
  </si>
  <si>
    <t xml:space="preserve">3-х ход. вентиль латун. VDM3 3000E Ø 1 1/2‘‘ HP, kv = 18,0  </t>
  </si>
  <si>
    <t xml:space="preserve">3-х ход. вентиль латун. VDM3 3000E Ø 2‘‘ HP, kv = 24,0    </t>
  </si>
  <si>
    <t xml:space="preserve">3-х ход. вентиль чугун. VDM3 2000 Ø 1‘‘         </t>
  </si>
  <si>
    <t xml:space="preserve">3-х ход. вентиль чугун. VDM3 2000 Ø 11/4‘‘    </t>
  </si>
  <si>
    <t xml:space="preserve">3-х ход. вентиль чугун. VDM3 2000 Ø 11/2‘‘    </t>
  </si>
  <si>
    <t xml:space="preserve">Электропривод V70 50 230 OO, 7 Нм    </t>
  </si>
  <si>
    <t xml:space="preserve">Электропривод V70F 100 230 OO, 7 Нм    </t>
  </si>
  <si>
    <t xml:space="preserve">Электропривод V70 100 24 ОO, 7 Нм  </t>
  </si>
  <si>
    <t>Электропривод V70 100 24 МO, 7 Нм</t>
  </si>
  <si>
    <t>Комплект соединений KIT V70 2000</t>
  </si>
  <si>
    <t xml:space="preserve">Комплект соединений KIT V70 3000    </t>
  </si>
  <si>
    <t xml:space="preserve">3-х ход. вентиль чугун. VDM3 2000 Ø 2‘‘         </t>
  </si>
  <si>
    <t xml:space="preserve">3-х ход. вентиль чугун. VDF3 1000 DN40        </t>
  </si>
  <si>
    <t xml:space="preserve">3-х ход. вентиль чугун. VDF3 1000 DN50        </t>
  </si>
  <si>
    <t>Электропривод V200 120 230 OO, 18 Нм</t>
  </si>
  <si>
    <t>Электропривод V200 120 24 MO 0-10V, 18 Нм</t>
  </si>
  <si>
    <t xml:space="preserve">3-х ход. вентиль чугун. VDF3 1000 DN65        </t>
  </si>
  <si>
    <t xml:space="preserve">3-х ход. вентиль чугун. VDF3 1000 DN80        </t>
  </si>
  <si>
    <t xml:space="preserve">3-х ход. вентиль чугун. VDF3 1000 DN100     </t>
  </si>
  <si>
    <t xml:space="preserve">3-х ход. вентиль чугун. VDF3 1000 DN125       </t>
  </si>
  <si>
    <t xml:space="preserve">3-х ход. вентиль латун. штоковый MK Ø 1/2´´         </t>
  </si>
  <si>
    <t xml:space="preserve">3-х ход. вентиль латун. штоковый MK Ø 3/4‘‘         </t>
  </si>
  <si>
    <t xml:space="preserve">3-х ход. вентиль латун. штоковый MK Ø 1‘‘   </t>
  </si>
  <si>
    <t xml:space="preserve">3-х ход. вентиль латун. штоковый MK Ø 1 1/4‘‘     </t>
  </si>
  <si>
    <t xml:space="preserve">3-х ход. вентиль латун. штоковый MK Ø 1 1/2‘‘ </t>
  </si>
  <si>
    <t xml:space="preserve">3-х ход. вентиль латун. штоковый MK Ø 2‘‘ </t>
  </si>
  <si>
    <t xml:space="preserve">Электропривод AS 250 75 230 OO  </t>
  </si>
  <si>
    <t xml:space="preserve">Электропривод AS 250 180 24 OO  </t>
  </si>
  <si>
    <t>Электропривод AS 250 90 24 MO</t>
  </si>
  <si>
    <t xml:space="preserve">3-х ход. вентиль чугун. штоковый MK DN50        </t>
  </si>
  <si>
    <t xml:space="preserve">3-х ход. вентиль чугун. штоковый MK DN65       </t>
  </si>
  <si>
    <t xml:space="preserve">3-х ход. вентиль чугун. штоковый MK DN80      </t>
  </si>
  <si>
    <t xml:space="preserve">3-х ход. вентиль чугун. штоковый MK DN100     </t>
  </si>
  <si>
    <t>Электропривод AS 800 220 230 OO</t>
  </si>
  <si>
    <t>Электропривод AS 1400 150 230 OO</t>
  </si>
  <si>
    <t>7.001.01836.0</t>
  </si>
  <si>
    <t>7.030.01045.0</t>
  </si>
  <si>
    <t>7.013.00415.0</t>
  </si>
  <si>
    <t>7.030.02169.0</t>
  </si>
  <si>
    <t>7.030.01461.0</t>
  </si>
  <si>
    <t>7.030.01155.0</t>
  </si>
  <si>
    <t>7.030.01281.0</t>
  </si>
  <si>
    <t>7.030.01277.0</t>
  </si>
  <si>
    <t>7.023.00002.0</t>
  </si>
  <si>
    <t>7.030.01363.0</t>
  </si>
  <si>
    <t>7.007.00212.0</t>
  </si>
  <si>
    <t xml:space="preserve">Клапан приоритета бойлера SF25 M1S 230V Ø 1´´  STD (в коробке) </t>
  </si>
  <si>
    <t>Клапан приоритета бойлера VMR 25E SPST CR 230V Ø 1‘‘  (без кабеля)</t>
  </si>
  <si>
    <t>Клапан приоритета бойлера VMR 25E SPDT CR 230V Ø 1‘‘  (без кабеля)</t>
  </si>
  <si>
    <t>кабель для VMR , 3х0,75, 1м</t>
  </si>
  <si>
    <t xml:space="preserve">Клапан для ГВС RAW-KVS4 25E Ø 1´´  </t>
  </si>
  <si>
    <t xml:space="preserve">Насосный модуль для т/т котлов BLUMUT Compact Ø 1´´, 55С, 50 кВт </t>
  </si>
  <si>
    <t xml:space="preserve">Насосный модуль для т/т котлов BLUMUT Ø 1 1/4´´, 55С, 80 кВт </t>
  </si>
  <si>
    <t>курс Евро</t>
  </si>
  <si>
    <t>Теплый пол ( материалы )</t>
  </si>
  <si>
    <t>Наменование</t>
  </si>
  <si>
    <t>Труба GABOTHERM ( Германия )</t>
  </si>
  <si>
    <t>GABO 16</t>
  </si>
  <si>
    <t xml:space="preserve">Труба PE-Xc 16х2,0, 10 бар, 95С, пог. метр   </t>
  </si>
  <si>
    <t xml:space="preserve">GABO 20 </t>
  </si>
  <si>
    <t xml:space="preserve">Труба PE-Xc 20х2,0, 6 бар, 70С, пог. метр   </t>
  </si>
  <si>
    <t>Теплоизоляционные плиты</t>
  </si>
  <si>
    <t>FT 20409 L</t>
  </si>
  <si>
    <t>Пенополистирол профильный "СИСТЕМА ФОРСТЕРМ", м2</t>
  </si>
  <si>
    <t xml:space="preserve"> </t>
  </si>
  <si>
    <t>Комплектующие WINKLER ( Германия )</t>
  </si>
  <si>
    <t>R2</t>
  </si>
  <si>
    <t>Якорная скоба для такера (300 шт)</t>
  </si>
  <si>
    <t>TAKOMBI</t>
  </si>
  <si>
    <t>Такер для скоб R2, шт</t>
  </si>
  <si>
    <t>DFР</t>
  </si>
  <si>
    <t>AC1620</t>
  </si>
  <si>
    <t>Винтовая клипса, для труб 16-20 (100 шт)</t>
  </si>
  <si>
    <t>MTG1620</t>
  </si>
  <si>
    <t>Инструмент для монтажа винтовой клипсы, шт</t>
  </si>
  <si>
    <t>ZS20TK</t>
  </si>
  <si>
    <t>Фиксирующая шина "ZS", для труб 20, за 1 м.</t>
  </si>
  <si>
    <t>Крепежная скоба для фиксирующей шины (100 шт)</t>
  </si>
  <si>
    <t>Комплектующие ( Россия )</t>
  </si>
  <si>
    <t>AL 20088</t>
  </si>
  <si>
    <t>Теплораспредел-ные пластины для 16 , алюм. сплав, 195мм х 0,88м, шт</t>
  </si>
  <si>
    <t>AL 20020</t>
  </si>
  <si>
    <t>Теплораспредел-ные пластины для 20 , алюм. сплав, 195мм х 0,88м, шт</t>
  </si>
  <si>
    <t>W-Platte</t>
  </si>
  <si>
    <t>Теплораспределительные пластины,оцинк. сталь, 125мм х 1,0м, шт</t>
  </si>
  <si>
    <t>Станок для разматывания трубы теплого пола</t>
  </si>
  <si>
    <t xml:space="preserve">HS 1402891 </t>
  </si>
  <si>
    <t>Термонож ( Германия ) , шт</t>
  </si>
  <si>
    <t>FOS1620-05</t>
  </si>
  <si>
    <t>Фиксирующая шина универсальная, за 1м (2шт)</t>
  </si>
  <si>
    <t xml:space="preserve">KS 1620D </t>
  </si>
  <si>
    <t>Скоба якорная, упаковка 300 штук</t>
  </si>
  <si>
    <t>FSC1620-3-4</t>
  </si>
  <si>
    <t>FWS1418</t>
  </si>
  <si>
    <r>
      <t>Фиксатор изгиба 90</t>
    </r>
    <r>
      <rPr>
        <vertAlign val="superscript"/>
        <sz val="10"/>
        <rFont val="Arial"/>
        <family val="2"/>
        <charset val="204"/>
      </rPr>
      <t>о</t>
    </r>
    <r>
      <rPr>
        <sz val="10"/>
        <rFont val="Arial"/>
        <family val="2"/>
        <charset val="204"/>
      </rPr>
      <t xml:space="preserve"> для труб 16-18, шт</t>
    </r>
  </si>
  <si>
    <t>FWS20</t>
  </si>
  <si>
    <r>
      <t>Фиксатор изгиба 90</t>
    </r>
    <r>
      <rPr>
        <vertAlign val="superscript"/>
        <sz val="10"/>
        <rFont val="Arial"/>
        <family val="2"/>
        <charset val="204"/>
      </rPr>
      <t>о</t>
    </r>
    <r>
      <rPr>
        <sz val="10"/>
        <rFont val="Arial"/>
        <family val="2"/>
        <charset val="204"/>
      </rPr>
      <t xml:space="preserve"> для труб 20, шт</t>
    </r>
  </si>
  <si>
    <t>RT 162026</t>
  </si>
  <si>
    <t>Калибратор для труб 16-20-26 мм (Для снятия фаски)</t>
  </si>
  <si>
    <t xml:space="preserve">GP 30200 </t>
  </si>
  <si>
    <t>Гидроизоляционная пленка для теплого пола ( упак 30 м2 )</t>
  </si>
  <si>
    <t xml:space="preserve">DL 81525 </t>
  </si>
  <si>
    <t xml:space="preserve">Демпферная лента, 150мм х 8мм х 25м (бухта) </t>
  </si>
  <si>
    <t xml:space="preserve">PL 10460 </t>
  </si>
  <si>
    <t>Пластификатор, канистра 10 литров</t>
  </si>
  <si>
    <t xml:space="preserve">FV 16091 </t>
  </si>
  <si>
    <t xml:space="preserve">Фибра полипропилен, пакет 3 дм3 </t>
  </si>
  <si>
    <t xml:space="preserve">ZT 30016 </t>
  </si>
  <si>
    <t xml:space="preserve">Гофра, трубка 40 см </t>
  </si>
  <si>
    <t>ST 50</t>
  </si>
  <si>
    <t>Скотч для монтажа матов с ламинированнм алюминиевым слоем, 50м.п.</t>
  </si>
  <si>
    <t xml:space="preserve">QU 10034 </t>
  </si>
  <si>
    <t>Кронштейн для коллектора, шт</t>
  </si>
  <si>
    <t>Решения для малых помещений USH-Innovationen ( Германия )</t>
  </si>
  <si>
    <t>1100.00</t>
  </si>
  <si>
    <t>MULTIBOX Базовый блок</t>
  </si>
  <si>
    <t>1141.50</t>
  </si>
  <si>
    <t>MULTIBOX Комплект регуляции "Vario Design"</t>
  </si>
  <si>
    <t>3390.00</t>
  </si>
  <si>
    <t>Труба PE-RT 8х1,0, м</t>
  </si>
  <si>
    <t>3390.25</t>
  </si>
  <si>
    <t>Греющий мат ALLFORM "2x8", 2,5 m2</t>
  </si>
  <si>
    <t>3390.35</t>
  </si>
  <si>
    <t>Греющий мат ALLFORM "2x8", 3,5 m2</t>
  </si>
  <si>
    <t>2248.01</t>
  </si>
  <si>
    <t>Блок регуляции ALLFORM "Vario-Design 2x8", 1 контур</t>
  </si>
  <si>
    <t>2248.02</t>
  </si>
  <si>
    <t>Блок регуляции ALLFORM "Vario-Design 2x8", 2 контура</t>
  </si>
  <si>
    <t>2234.28</t>
  </si>
  <si>
    <t>Переходник под евроконус 3/4" - 2x8</t>
  </si>
  <si>
    <t>2234.08</t>
  </si>
  <si>
    <t>Соединитель 8 mm</t>
  </si>
  <si>
    <t>Коллекторные шкафы</t>
  </si>
  <si>
    <t>ШРВ-1</t>
  </si>
  <si>
    <t xml:space="preserve">Шкаф встраеваемый , 670х125х494 </t>
  </si>
  <si>
    <t>ШРВ-2</t>
  </si>
  <si>
    <t xml:space="preserve">Шкаф встраеваемый , 670х125х594 </t>
  </si>
  <si>
    <t>ШРВ-3</t>
  </si>
  <si>
    <t>Шкаф встраеваемый , 670х125х744</t>
  </si>
  <si>
    <t>ШРВ-4</t>
  </si>
  <si>
    <t>Шкаф встраеваемый , 670х125х894</t>
  </si>
  <si>
    <t>ШРВ-5</t>
  </si>
  <si>
    <t>Шкаф встраеваемый , 670х125х1044</t>
  </si>
  <si>
    <t>ШРВ-6</t>
  </si>
  <si>
    <t>Шкаф встраеваемый , 670х125х1194</t>
  </si>
  <si>
    <t>ШРВ-7</t>
  </si>
  <si>
    <t>Шкаф встраеваемый , 670х125х1355</t>
  </si>
  <si>
    <t>ШРН-1</t>
  </si>
  <si>
    <t>ШРН-2</t>
  </si>
  <si>
    <t>ШРН-3</t>
  </si>
  <si>
    <t>ШРН-4</t>
  </si>
  <si>
    <t>ШРН-5</t>
  </si>
  <si>
    <t>ШРН-6</t>
  </si>
  <si>
    <t>ШРН-7</t>
  </si>
  <si>
    <t>FT 2088</t>
  </si>
  <si>
    <t>Маты теплого пола Форстерм 0,8х1,1 м, с теплоизоляцией 20мм (м2)</t>
  </si>
  <si>
    <t xml:space="preserve"> SINUSVERTEILER ( Германия ) и Milrock (Россия)</t>
  </si>
  <si>
    <t>9-10-452</t>
  </si>
  <si>
    <t>Коллектор Sinus 80/60 UN, 70 кВт, от котла 1 1/2"нр, м/о 125 мм, 1 1/2"ам х 2 вых,  КОМПЛЕКТ</t>
  </si>
  <si>
    <t>9-10-453</t>
  </si>
  <si>
    <t>Коллектор Sinus 80/60 UN, 70 кВт, от котла 1 1/2"нр, м/о 125 мм, 1 1/2"ам х 3 вых,  КОМПЛЕКТ</t>
  </si>
  <si>
    <t>9-10-454</t>
  </si>
  <si>
    <t>Коллектор Sinus 80/60 UN, 70 кВт, от котла 1 1/2"нр, м/о 125 мм, 1 1/2"ам х 4 вых,  КОМПЛЕКТ</t>
  </si>
  <si>
    <t>9-10-102</t>
  </si>
  <si>
    <t>Коллектор Sinus 80/60 NC, 70 кВт, от котла 1"нр, м/о 125 мм, 1"нр х 2 выхода</t>
  </si>
  <si>
    <t>9-10-103</t>
  </si>
  <si>
    <t>Коллектор Sinus 80/60 NC, 70 кВт, от котла 1"нр, м/о 125 мм, 1"нр х 3 выхода</t>
  </si>
  <si>
    <t>9-10-104</t>
  </si>
  <si>
    <t>Коллектор Sinus 80/60 NC, 70 кВт, от котла 1"нр, м/о 125 мм, 1"нр х 4 выхода</t>
  </si>
  <si>
    <t>9-10-105</t>
  </si>
  <si>
    <t>Коллектор Sinus 80/60 NC, 70 кВт, от котла 1"нр, м/о 125 мм, 1"нр х 5 выходов</t>
  </si>
  <si>
    <t xml:space="preserve">5-15-657 </t>
  </si>
  <si>
    <t>Теплоизоляция для кол-ров Sinus 80/60 UN, NC на 3 выхода</t>
  </si>
  <si>
    <t xml:space="preserve">5-15-658 </t>
  </si>
  <si>
    <t>Теплоизоляция для кол-ров Sinus 80/60 UN, NC на 4 выхода</t>
  </si>
  <si>
    <t xml:space="preserve">5-15-659 </t>
  </si>
  <si>
    <t>Теплоизоляция для кол-ров Sinus 80/60 UN, NC на 5 выходов</t>
  </si>
  <si>
    <t>5-62-080</t>
  </si>
  <si>
    <t>Настенный кронштейн для кол-ров Sinus 80/60 UN, NC</t>
  </si>
  <si>
    <t>Hydcol 6.0 - 3х40нг</t>
  </si>
  <si>
    <t>Коллектор Milrock 140 кВт, от котла 2"нр, м/о 125 мм, 1 1/2"ам х 3 выхода (Россия)</t>
  </si>
  <si>
    <t>Hydcol 6.0 - 4х40нг</t>
  </si>
  <si>
    <t>Коллектор Milrock 140 кВт, от котла 2"нр, м/о 125 мм, 1 1/2"ам х 4 выхода (Россия)</t>
  </si>
  <si>
    <t>Hydcol 6.0 - 5х40нг</t>
  </si>
  <si>
    <t>Коллектор Milrock 140 кВт, от котла 2"нр, м/о 125 мм, 1 1/2"ам х 5 выходов (Россия)</t>
  </si>
  <si>
    <t>Hydcol 6.0 - 6х40нг</t>
  </si>
  <si>
    <t>Коллектор Milrock 140 кВт, от котла 2"нр, м/о 125 мм, 1 1/2"ам х 6 выходов (Россия)</t>
  </si>
  <si>
    <t>9-14-104</t>
  </si>
  <si>
    <t>Коллектор Sinus 120/80 NC, 150 кВт, от котла 2"нр, м/о 200 мм, 2"вн х 4 выхода</t>
  </si>
  <si>
    <t>9-14-105</t>
  </si>
  <si>
    <t>Коллектор Sinus 120/80 NC, 150 кВт, от котла 2"нр, м/о 200 мм, 2"вн х 5 выходов</t>
  </si>
  <si>
    <t>9-14-106</t>
  </si>
  <si>
    <t>Коллектор Sinus 120/80 NC, 150 кВт, от котла 2"нр, м/о 200 мм, 2"вн х 6 выходов</t>
  </si>
  <si>
    <t xml:space="preserve">5-62-120 </t>
  </si>
  <si>
    <t>Напольный кронштейн для Sinus 120/80 UN, NC</t>
  </si>
  <si>
    <t>5-80-200</t>
  </si>
  <si>
    <t>Этикетка оцинкованная, красная</t>
  </si>
  <si>
    <t xml:space="preserve">5-80-201 </t>
  </si>
  <si>
    <t>Этикетка оцинкованная, синия</t>
  </si>
  <si>
    <t xml:space="preserve">VORTEX GmbH, ( Германия ) </t>
  </si>
  <si>
    <t>Насос HZ 401 DN25 ( 1", подача 4,3 м, расход 3,5 м3/ч ), с гайками</t>
  </si>
  <si>
    <t>Насос HZ 401 DN32 ( 1 1/4", подача 4,3 м, расход 3,5 м3/ч ), с гайками</t>
  </si>
  <si>
    <t>Насос HZ 601 DN25 ( 1", подача 5,4 м, расход 3,5 м3/ч ), с гайками</t>
  </si>
  <si>
    <t xml:space="preserve">Насос HZ 601 DN32 ( 1 1/4", подача 5,4 м, расход 3,5 м3/ч ), с гайками </t>
  </si>
  <si>
    <t>Насос HZ 801 DN25 ( 1", подача 6,3 м, расход 12,0 м3/ч ), с гайками</t>
  </si>
  <si>
    <t>Насос HZ 801 DN32 ( 1 1/4", подача 6,3 м, расход 12,0 м3/ч ), с гайками</t>
  </si>
  <si>
    <t>Насос с част. регул. HZ-LE 601 DN25 ( 1", подача 6 м, расход 3,5 м3/ч ), с гайками</t>
  </si>
  <si>
    <t>Насос ГВС BWO 155 V "BLUEONE" ( 1/2", подача 1,4 м, расход 0,95 м3/ч ), с гайками</t>
  </si>
  <si>
    <t>Насос ГВС BWO 155 V ERT "BLUEONE" ( 1/2", подача 1,4 м, расход 0,95 м3/ч ), с термостатом</t>
  </si>
  <si>
    <t>Насос ГВС BWO 155 V SL "BLUEONE" ( 1/2", подача 1,4 м, расход 0,95 м3/ч ), с самообучением</t>
  </si>
  <si>
    <t>Насос ГВС BW 401 V 3/4 i ( 3/4", подача 3,7 м, расход 3,5 м3/ч ), с гайками</t>
  </si>
  <si>
    <t>BONOMI Group, ( Италия )</t>
  </si>
  <si>
    <t>Шаровые краны Rubinetterie Bresciane ( RBB )</t>
  </si>
  <si>
    <t>Поворотная заслонка латунная, ВВ, ручка рычаг</t>
  </si>
  <si>
    <t>1/2"</t>
  </si>
  <si>
    <t>3/4"</t>
  </si>
  <si>
    <t>1"</t>
  </si>
  <si>
    <t>1"1/4</t>
  </si>
  <si>
    <t>1"1/2</t>
  </si>
  <si>
    <t>2"</t>
  </si>
  <si>
    <t>Поворотная заслонка латунная, ВН, ручка рычаг</t>
  </si>
  <si>
    <t>Поворотная заслонка латунная, Со Сгоном, ручка рычаг</t>
  </si>
  <si>
    <t>1/2"x1/2"</t>
  </si>
  <si>
    <t>3/4"x3/4"</t>
  </si>
  <si>
    <t>1"x1"</t>
  </si>
  <si>
    <t>Поворотная заслонка латунная, Со Штуцером, ручка рычаг</t>
  </si>
  <si>
    <t>Шаровый кран латунный, полнопроходной, ВВ, алюм. рычаг</t>
  </si>
  <si>
    <t>Шаровый кран латунный, полнопроходной, ВН, алюм. рычаг</t>
  </si>
  <si>
    <t>Шаровый кран латунный, полнопроходной, ВВ, бабочка</t>
  </si>
  <si>
    <t>Шаровый кран латунный, полнопроходной, ВН, бабочка</t>
  </si>
  <si>
    <t>Шаровый кран латунный, полнопроходной, Со Сгоном, бабочка</t>
  </si>
  <si>
    <t>Шаровый кран латунный, угловой, Со Сгоном, бабочка</t>
  </si>
  <si>
    <t>Обратный клапан, полнопроходной, ВВ</t>
  </si>
  <si>
    <t>Косой сетчатый фильтр, ВВ</t>
  </si>
  <si>
    <t>Промывной сетчатый фильтр, Со Сгоном, с манометром</t>
  </si>
  <si>
    <t>Кран для стиральных машин</t>
  </si>
  <si>
    <t>R 265709</t>
  </si>
  <si>
    <t>Дюбель-крюк для труб 16-32 мм, размер 8х110 мм, шт</t>
  </si>
  <si>
    <t>Поворотная клипса (15шт) для крепление к арматурной сетке</t>
  </si>
  <si>
    <t>TS-16 269-123</t>
  </si>
  <si>
    <t>Т/распр. ПОВОРОТНЫЕ пластины, оцинк., для трубы 16мм, шаг 150мм, шт</t>
  </si>
  <si>
    <t>7.007.00733.0</t>
  </si>
  <si>
    <t>Электропривод M1000  60 сек, 230V, OO, 20 Нм</t>
  </si>
  <si>
    <t xml:space="preserve">Электропривод M1000 125 сек, 230V,OO, 20 Нм   </t>
  </si>
  <si>
    <t>Электропривод M1000 24V, ОО, 20 Нм</t>
  </si>
  <si>
    <t>Электропривод M1000 24V, МО, 20 Нм</t>
  </si>
  <si>
    <t>ROSW16</t>
  </si>
  <si>
    <t>HRDC50</t>
  </si>
  <si>
    <t>Декоративная накладка одинарная, белая, для труб 16мм.</t>
  </si>
  <si>
    <t>Декоративная накладка двойная, белая, для труб 15мм, межосевое 50мм</t>
  </si>
  <si>
    <t>Шкаф наружный , 651х120х454</t>
  </si>
  <si>
    <t>Шкаф наружный , 651х120х554</t>
  </si>
  <si>
    <t>Шкаф наружный , 651х120х704</t>
  </si>
  <si>
    <t>Шкаф наружный , 651х120х854</t>
  </si>
  <si>
    <t>Шкаф наружный , 651х120х1004</t>
  </si>
  <si>
    <t>Шкаф наружный , 651х120х1154</t>
  </si>
  <si>
    <t>Шкаф наружный , 651х120х1304</t>
  </si>
  <si>
    <t>Насос ГВС BWO 155 R "BLUEONE" ( 1/2", подача 1,3 м, расход 0,95 м3/ч ) без кранов, обр.клапана и амер.</t>
  </si>
  <si>
    <t>Насос ГВС BWO 155 R Z "BLUEONE" ( 1/2", подача 1,3 м, расход 0,95 м3/ч ) с таймером, без кранов, обр.клапана и амер.</t>
  </si>
  <si>
    <t>Насос ГВС BWO 155 R ERT "BLUEONE" ( 1/2", подача 1,3 м, расход 0,95 м3/ч ) с термостатом, без кранов, обр.клапана и амер.</t>
  </si>
  <si>
    <t>399-101-107 Комплект соединений 1/2" с шар. кран. и обратным клапаном под стандарт WILO, 138мм</t>
  </si>
  <si>
    <t>R239243</t>
  </si>
  <si>
    <t>Профиль для деформационных швов, с клейкой основой, м (Германия)</t>
  </si>
  <si>
    <t>433-101-000-002 Универсальный мотор + ротор, для насосов Vortex серии BWO</t>
  </si>
  <si>
    <t>Профиль для деформационных швов 1,2м х 10см х 12мм</t>
  </si>
  <si>
    <t>Циркуляционные насосы для ГВС</t>
  </si>
  <si>
    <t>Циркуляционные насосы для отопления</t>
  </si>
  <si>
    <t>VORTEX GmbH ( Германия )</t>
  </si>
  <si>
    <t>Коллекторы для котельной SINUS (германия)</t>
  </si>
  <si>
    <t xml:space="preserve">181520 Группа с 3-х ход клапаном для т/пола с насосом UPM3 25-70 </t>
  </si>
  <si>
    <t>533000 картридж для редукторов серии 533</t>
  </si>
  <si>
    <t>533451H Редуктор давления хром. 3/4" с отв. под ман. (гор вода)</t>
  </si>
  <si>
    <t>545375 Грязеуловитель верт/гор пластик  Dirtcal 3/4", с фильтром</t>
  </si>
  <si>
    <t>545900 CALEFFI XS Магнитный фильтр 3/4", для настенных котлов</t>
  </si>
  <si>
    <t>573415 Зоновый прерыватель обратного потока 1/2" NEW</t>
  </si>
  <si>
    <t>Насос с част. регул. HZ-LE 401 DN32 ( 1 1/4", подача 4,3 м, расход 3,5 м3/ч ), с гайками</t>
  </si>
  <si>
    <t>RT 78020</t>
  </si>
  <si>
    <t xml:space="preserve">розн                              01-2020,                   Евро </t>
  </si>
  <si>
    <t>Розн                               01-2020,                         рубли</t>
  </si>
  <si>
    <t>7.030.01859.0</t>
  </si>
  <si>
    <t>7.030.01861.0</t>
  </si>
  <si>
    <t>7.030.01863.0</t>
  </si>
  <si>
    <t>Кран шаровый с эл. приводом TMO 15-2MF SPDT M1S, 1\2"</t>
  </si>
  <si>
    <t>Кран шаровый с эл. приводом TMO 20-2MF SPDT M1S, 3\4"</t>
  </si>
  <si>
    <t>Кран шаровый с эл. приводом TMO 25-2MF SPDT M1S, 1"</t>
  </si>
  <si>
    <t>504401 Aercal Авт. воздухоотвод. для рад-ров  1/2"</t>
  </si>
  <si>
    <t>504621 Aercal Авт. воздухоотвод. для рад-ров 1" левый</t>
  </si>
  <si>
    <t>1/2" - 1 1/4"</t>
  </si>
  <si>
    <t>Универсальный ключ для шаровых кранов</t>
  </si>
  <si>
    <t>327400 Шаровый кран со встр обратным клапаном 1/2"</t>
  </si>
  <si>
    <t>327600 Шаровый кран со встр обратным клапаном 1"</t>
  </si>
  <si>
    <t>327500 Шаровый кран со встр обратным клапаном 3/4"</t>
  </si>
  <si>
    <t>533461H Редуктор давления хром. 1" с отв. под ман. (гор вода)</t>
  </si>
  <si>
    <t>116000 Картридж для функции тепловой дезинфекции с упр. от привода</t>
  </si>
  <si>
    <t>116010 Термометр для серии 116 0-80 гр.С</t>
  </si>
  <si>
    <t>116140 Термостатический балансировочный клапан ГВС 1/2"</t>
  </si>
  <si>
    <t>116150 Термостатический балансировочный клапан  ГВС 3/4"</t>
  </si>
  <si>
    <t>116240 Термостатический балансировочный клапан  для рециркуляции ГВС 1/2" с функ. Дезинфекции и термометром</t>
  </si>
  <si>
    <t>116250 Термостатический балансировочный клапан  для рециркуляции ГВС 3/4" с функ. Дезинфекции и термометом</t>
  </si>
  <si>
    <t>116450 Термостатический регулятор для рециркуляции ГВС 3/4"</t>
  </si>
  <si>
    <t>140300 Рег-р перепада давления 5-30 кПа, для коллекторов ТП</t>
  </si>
  <si>
    <t>251003 Деаэратор SOLAR, 3/4"</t>
  </si>
  <si>
    <t>251006 Деаэратор SOLAR, 1"</t>
  </si>
  <si>
    <t>251905 Деаэратор SOLAR, 3/4" угловой</t>
  </si>
  <si>
    <t>323040 Шаровый кран со встр обратным клапаном 1/2"</t>
  </si>
  <si>
    <t>323050 Шаровый кран со встр обратным клапаном 3/4"</t>
  </si>
  <si>
    <t>323060 Шаровый кран со встр обратным клапаном 1"</t>
  </si>
  <si>
    <t>327700 Шаровый кран со встр обратным клапаном 1 1/4"</t>
  </si>
  <si>
    <t>327800 Шаровый кран со встр обратным клапаном 1 1/2"</t>
  </si>
  <si>
    <t>327900 Шаровый кран со встр обратным клапаном 2"</t>
  </si>
  <si>
    <t>337231 Ручной. воздухоотвод. для рад-ров  3/8 со сливом</t>
  </si>
  <si>
    <t>347515 DARCAL Соед-ние с мед, трубой 3/4*15</t>
  </si>
  <si>
    <t>354255 Коллектор 3/4", 5 вых*1/2" с зап. вентилями</t>
  </si>
  <si>
    <t>364150 Заглушка  3/4" нар</t>
  </si>
  <si>
    <t>364377 Переходник вн./нар 1 на 1 1/4", для группы 172</t>
  </si>
  <si>
    <t>391167S1 Пара шаров. Вентелей с термометром 1 1/4" х 1"</t>
  </si>
  <si>
    <t>KIT 402432 Комплект т/с прям. 1/2" (402402+432402)</t>
  </si>
  <si>
    <t>502041 MINICAL Авт. воздухоотводчик 1/2"  хром</t>
  </si>
  <si>
    <t>502051 MINICAL Авт. воздухоотводчик 3/4"  хром</t>
  </si>
  <si>
    <t>502061 MINICAL Авт. воздухоотводчик 1" хром</t>
  </si>
  <si>
    <t>503040 Термоманометр 1/2" 4 Бар 120С заднее подкл.</t>
  </si>
  <si>
    <t>536240 Редуктор давления бронз. 1/2" ВВ</t>
  </si>
  <si>
    <t>545000 Фильтр - магнитный дешламатор DIRTMAGMINI 3/4"</t>
  </si>
  <si>
    <t>545105 Дешламатор с магнитом DIRTMAGSLIM 3/4"</t>
  </si>
  <si>
    <t>545135 Дешламатор с магнитом DIRTMAGSLIM 3/4" угловой</t>
  </si>
  <si>
    <t>550205 Гидравлический сепаратор для серии 550 1 1/2" 4 м3</t>
  </si>
  <si>
    <t>550220 Коллектор 80/60, 125 мм,  2 вых. х 1 1/2" амер, к котлу 1 1/2" нар.</t>
  </si>
  <si>
    <t>550221 Коллектор 80/60, 125 мм,  (2+1) вых. х 1 1/2" амер, к котлу 1 1/2" нар.</t>
  </si>
  <si>
    <t>550230 Коллектор 80/60, 125 мм,  3 вых. х 1 1/2" амер, к котлу 1 1/2" нар.</t>
  </si>
  <si>
    <t>550240 Коллектор 80/60, 125 мм,  4 вых. х 1 1/2" амер, к котлу 1 1/2" нар.</t>
  </si>
  <si>
    <t>550305 Гидравлический сепаратор для серии 550 2" 9 м3</t>
  </si>
  <si>
    <t>550320 Коллектор 120/80, 125 мм, 2 вых. х 1 1/2" амер, к котлу 2" нар.</t>
  </si>
  <si>
    <t>550330 Коллектор 120/80, 125 мм, 3 вых. х 1 1/2" амер, к котлу 2" нар.</t>
  </si>
  <si>
    <t>550340 Коллектор 120/80, 125 мм, 4 вых. х 1 1/2" амер, к котлу 2" нар.</t>
  </si>
  <si>
    <t>555702 Расш бак 2л</t>
  </si>
  <si>
    <t>557104  Манометр 4 Бар 1/4" с задним подкл. Ø 50</t>
  </si>
  <si>
    <t>557106  Манометр 6 Бар 1/4" с задним подкл. Ø 50</t>
  </si>
  <si>
    <t>557304  Манометр 4 Бар 1/4" с нижним подкл. Ø 50</t>
  </si>
  <si>
    <t>559003 Гильза с магнитной вставкой для Sepcoll</t>
  </si>
  <si>
    <t>559220 Sepcoll Гребенка с сепаратором 1 1/4" х 2вых. 1 1/2", 125 мм</t>
  </si>
  <si>
    <t>559221 Sepcoll Гребенка с сепаратором 1 1/4" х 3вых. 1 1/2", 125 мм, 2+1</t>
  </si>
  <si>
    <t>559222 Sepcoll Гребенка с сепаратором 1 1/4" х 4вых. 1 1/2", 125 мм, 2+2</t>
  </si>
  <si>
    <t>559231 Sepcoll Гребенка с сепаратором 1 1/4" х 4вых. 1 1/2", 125 мм, 3+1</t>
  </si>
  <si>
    <t>561300 Кран отсекатель 3/8"</t>
  </si>
  <si>
    <t>561400 Кран отсекатель 1/2"</t>
  </si>
  <si>
    <t>561401 Кран отсекатель 1/2" хром</t>
  </si>
  <si>
    <t xml:space="preserve">626009 Запасные лопатки для датчика 626 </t>
  </si>
  <si>
    <t>675005 Комплект переходников 1 1/4" х 1" для группы 182</t>
  </si>
  <si>
    <t>679024 DARCAL Соед-ние с м/пластиком 23р1,5*16/2, хром, +95С</t>
  </si>
  <si>
    <t>688010 Термометр 1/2" 120С L=100 мм, заднее подкл. Ø 80</t>
  </si>
  <si>
    <t>F36077 Переходник для термоголовок 200-202-204-656</t>
  </si>
  <si>
    <t>7.007.00677.0</t>
  </si>
  <si>
    <t>Электропривод V200 120 24 ОО</t>
  </si>
  <si>
    <t>7.006.00677.0</t>
  </si>
  <si>
    <t>Электропривод AS 800 120 24 МO</t>
  </si>
  <si>
    <t>7.006.00603.0</t>
  </si>
  <si>
    <t>Электропривод AS 1400 150 24 МO</t>
  </si>
  <si>
    <t>116440 Термостатический регулятор для рециркуляции ГВС 1/2"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</si>
</sst>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#,##0&quot;р.&quot;"/>
    <numFmt numFmtId="166" formatCode="#,##0.00&quot;р.&quot;"/>
  </numFmts>
  <fonts count="38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b/>
      <sz val="10"/>
      <color indexed="57"/>
      <name val="Arial Cyr"/>
      <family val="2"/>
      <charset val="204"/>
    </font>
    <font>
      <sz val="9"/>
      <color indexed="30"/>
      <name val="Arial Cyr"/>
      <family val="2"/>
      <charset val="204"/>
    </font>
    <font>
      <b/>
      <i/>
      <sz val="9"/>
      <color indexed="17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8"/>
      <color indexed="23"/>
      <name val="Arial Cyr"/>
      <family val="2"/>
      <charset val="204"/>
    </font>
    <font>
      <sz val="10"/>
      <color indexed="8"/>
      <name val="Arial CE"/>
    </font>
    <font>
      <b/>
      <i/>
      <sz val="10"/>
      <color indexed="57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20"/>
      <name val="Arial Cyr"/>
      <family val="2"/>
      <charset val="204"/>
    </font>
    <font>
      <sz val="10"/>
      <color indexed="57"/>
      <name val="Arial"/>
      <family val="2"/>
      <charset val="204"/>
    </font>
    <font>
      <b/>
      <i/>
      <sz val="10"/>
      <color indexed="57"/>
      <name val="Arial"/>
      <family val="2"/>
      <charset val="204"/>
    </font>
    <font>
      <b/>
      <sz val="16"/>
      <color indexed="10"/>
      <name val="Arial"/>
      <family val="2"/>
      <charset val="204"/>
    </font>
    <font>
      <b/>
      <sz val="10"/>
      <color indexed="30"/>
      <name val="Arial Cyr"/>
      <family val="2"/>
      <charset val="204"/>
    </font>
    <font>
      <sz val="12"/>
      <name val="Arial Cyr"/>
      <charset val="204"/>
    </font>
    <font>
      <b/>
      <i/>
      <sz val="9"/>
      <color indexed="30"/>
      <name val="Arial"/>
      <family val="2"/>
      <charset val="204"/>
    </font>
    <font>
      <b/>
      <i/>
      <sz val="10"/>
      <color indexed="30"/>
      <name val="Arial Cyr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sz val="10"/>
      <color indexed="57"/>
      <name val="Arial Cyr"/>
      <family val="2"/>
      <charset val="204"/>
    </font>
    <font>
      <vertAlign val="superscript"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2"/>
      <name val="Arial"/>
      <family val="2"/>
      <charset val="204"/>
    </font>
    <font>
      <sz val="10"/>
      <color indexed="12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color indexed="17"/>
      <name val="Arial"/>
      <family val="2"/>
      <charset val="204"/>
    </font>
    <font>
      <b/>
      <sz val="18"/>
      <color indexed="8"/>
      <name val="Arial Cyr"/>
      <family val="2"/>
      <charset val="204"/>
    </font>
    <font>
      <sz val="11"/>
      <color theme="1"/>
      <name val="Calibri"/>
      <family val="2"/>
      <scheme val="minor"/>
    </font>
    <font>
      <b/>
      <sz val="14"/>
      <color rgb="FFFF0000"/>
      <name val="Arial Cyr"/>
      <charset val="204"/>
    </font>
    <font>
      <sz val="10"/>
      <color rgb="FFFF0000"/>
      <name val="Arial"/>
      <family val="2"/>
      <charset val="204"/>
    </font>
    <font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2" fillId="0" borderId="0">
      <alignment horizontal="left"/>
    </xf>
  </cellStyleXfs>
  <cellXfs count="97">
    <xf numFmtId="0" fontId="0" fillId="0" borderId="0" xfId="0"/>
    <xf numFmtId="0" fontId="1" fillId="0" borderId="0" xfId="7" applyFont="1" applyFill="1"/>
    <xf numFmtId="0" fontId="1" fillId="0" borderId="0" xfId="7" applyFill="1"/>
    <xf numFmtId="2" fontId="1" fillId="0" borderId="0" xfId="7" applyNumberFormat="1" applyFill="1"/>
    <xf numFmtId="0" fontId="3" fillId="0" borderId="0" xfId="11" applyFont="1" applyFill="1" applyAlignment="1">
      <alignment horizontal="center"/>
    </xf>
    <xf numFmtId="2" fontId="2" fillId="0" borderId="0" xfId="11" applyNumberFormat="1" applyFill="1" applyAlignment="1"/>
    <xf numFmtId="2" fontId="6" fillId="0" borderId="0" xfId="7" applyNumberFormat="1" applyFont="1" applyFill="1"/>
    <xf numFmtId="0" fontId="1" fillId="0" borderId="0" xfId="6"/>
    <xf numFmtId="0" fontId="5" fillId="0" borderId="0" xfId="6" applyFont="1" applyBorder="1"/>
    <xf numFmtId="2" fontId="6" fillId="0" borderId="0" xfId="6" applyNumberFormat="1" applyFont="1" applyBorder="1"/>
    <xf numFmtId="1" fontId="8" fillId="0" borderId="0" xfId="6" applyNumberFormat="1" applyFont="1" applyBorder="1"/>
    <xf numFmtId="0" fontId="4" fillId="0" borderId="1" xfId="6" applyFont="1" applyBorder="1"/>
    <xf numFmtId="2" fontId="9" fillId="0" borderId="1" xfId="6" applyNumberFormat="1" applyFont="1" applyBorder="1" applyAlignment="1">
      <alignment horizontal="right" indent="2"/>
    </xf>
    <xf numFmtId="0" fontId="10" fillId="0" borderId="0" xfId="8"/>
    <xf numFmtId="0" fontId="11" fillId="0" borderId="0" xfId="8" applyFont="1"/>
    <xf numFmtId="2" fontId="14" fillId="0" borderId="0" xfId="7" applyNumberFormat="1" applyFont="1" applyFill="1"/>
    <xf numFmtId="0" fontId="15" fillId="0" borderId="0" xfId="7" applyFont="1" applyFill="1"/>
    <xf numFmtId="0" fontId="14" fillId="0" borderId="0" xfId="6" applyFont="1"/>
    <xf numFmtId="0" fontId="16" fillId="0" borderId="0" xfId="7" applyFont="1" applyFill="1"/>
    <xf numFmtId="0" fontId="5" fillId="0" borderId="0" xfId="0" applyFont="1"/>
    <xf numFmtId="2" fontId="17" fillId="0" borderId="0" xfId="0" applyNumberFormat="1" applyFont="1" applyFill="1" applyAlignment="1">
      <alignment horizontal="center"/>
    </xf>
    <xf numFmtId="0" fontId="4" fillId="0" borderId="1" xfId="0" applyFont="1" applyBorder="1"/>
    <xf numFmtId="2" fontId="18" fillId="0" borderId="1" xfId="0" applyNumberFormat="1" applyFont="1" applyFill="1" applyBorder="1" applyAlignment="1">
      <alignment horizontal="right" indent="2"/>
    </xf>
    <xf numFmtId="0" fontId="19" fillId="0" borderId="0" xfId="0" applyFont="1"/>
    <xf numFmtId="0" fontId="5" fillId="0" borderId="1" xfId="0" applyFont="1" applyBorder="1" applyAlignment="1">
      <alignment horizontal="left"/>
    </xf>
    <xf numFmtId="0" fontId="7" fillId="0" borderId="1" xfId="10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/>
    </xf>
    <xf numFmtId="0" fontId="12" fillId="0" borderId="1" xfId="8" applyFont="1" applyFill="1" applyBorder="1" applyAlignment="1">
      <alignment horizontal="center" vertical="center" wrapText="1"/>
    </xf>
    <xf numFmtId="0" fontId="10" fillId="0" borderId="1" xfId="8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5" fillId="0" borderId="0" xfId="0" applyFont="1"/>
    <xf numFmtId="1" fontId="20" fillId="0" borderId="1" xfId="10" applyNumberFormat="1" applyFont="1" applyBorder="1" applyAlignment="1">
      <alignment horizontal="center" vertical="center" wrapText="1"/>
    </xf>
    <xf numFmtId="2" fontId="21" fillId="2" borderId="0" xfId="0" applyNumberFormat="1" applyFont="1" applyFill="1" applyAlignment="1">
      <alignment horizontal="center"/>
    </xf>
    <xf numFmtId="166" fontId="22" fillId="0" borderId="1" xfId="6" applyNumberFormat="1" applyFont="1" applyBorder="1" applyAlignment="1">
      <alignment horizontal="right" indent="2"/>
    </xf>
    <xf numFmtId="2" fontId="21" fillId="2" borderId="0" xfId="0" applyNumberFormat="1" applyFont="1" applyFill="1" applyAlignment="1">
      <alignment horizontal="center" vertical="center"/>
    </xf>
    <xf numFmtId="2" fontId="24" fillId="2" borderId="0" xfId="11" applyNumberFormat="1" applyFont="1" applyFill="1" applyAlignment="1">
      <alignment horizontal="center"/>
    </xf>
    <xf numFmtId="0" fontId="0" fillId="0" borderId="0" xfId="0" applyAlignment="1">
      <alignment horizontal="right" indent="2"/>
    </xf>
    <xf numFmtId="166" fontId="23" fillId="0" borderId="1" xfId="8" applyNumberFormat="1" applyFont="1" applyFill="1" applyBorder="1" applyAlignment="1">
      <alignment horizontal="right" indent="2"/>
    </xf>
    <xf numFmtId="0" fontId="4" fillId="0" borderId="0" xfId="3"/>
    <xf numFmtId="0" fontId="4" fillId="0" borderId="0" xfId="3" applyAlignment="1">
      <alignment horizontal="center"/>
    </xf>
    <xf numFmtId="0" fontId="25" fillId="0" borderId="0" xfId="3" applyFont="1"/>
    <xf numFmtId="0" fontId="14" fillId="0" borderId="0" xfId="7" applyFont="1" applyFill="1"/>
    <xf numFmtId="0" fontId="1" fillId="0" borderId="0" xfId="10"/>
    <xf numFmtId="0" fontId="2" fillId="0" borderId="0" xfId="10" applyFont="1"/>
    <xf numFmtId="0" fontId="26" fillId="0" borderId="0" xfId="10" applyFont="1"/>
    <xf numFmtId="2" fontId="1" fillId="0" borderId="1" xfId="7" applyNumberFormat="1" applyFill="1" applyBorder="1" applyAlignment="1">
      <alignment horizontal="center" vertical="center"/>
    </xf>
    <xf numFmtId="0" fontId="5" fillId="0" borderId="0" xfId="10" applyFont="1"/>
    <xf numFmtId="0" fontId="0" fillId="0" borderId="1" xfId="0" applyBorder="1"/>
    <xf numFmtId="165" fontId="8" fillId="0" borderId="0" xfId="6" applyNumberFormat="1" applyFont="1" applyBorder="1" applyAlignment="1">
      <alignment horizontal="right" indent="2"/>
    </xf>
    <xf numFmtId="0" fontId="36" fillId="0" borderId="0" xfId="3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4" fillId="0" borderId="1" xfId="6" applyFont="1" applyBorder="1" applyAlignment="1">
      <alignment wrapText="1"/>
    </xf>
    <xf numFmtId="0" fontId="28" fillId="0" borderId="0" xfId="6" applyFont="1" applyBorder="1"/>
    <xf numFmtId="2" fontId="1" fillId="0" borderId="1" xfId="7" applyNumberFormat="1" applyFill="1" applyBorder="1"/>
    <xf numFmtId="0" fontId="4" fillId="0" borderId="2" xfId="6" applyFont="1" applyBorder="1"/>
    <xf numFmtId="0" fontId="25" fillId="0" borderId="0" xfId="0" applyFont="1"/>
    <xf numFmtId="0" fontId="0" fillId="0" borderId="0" xfId="0" applyAlignment="1">
      <alignment horizontal="center"/>
    </xf>
    <xf numFmtId="0" fontId="29" fillId="0" borderId="0" xfId="0" applyFont="1" applyAlignment="1">
      <alignment horizontal="center"/>
    </xf>
    <xf numFmtId="164" fontId="14" fillId="0" borderId="0" xfId="7" applyNumberFormat="1" applyFont="1" applyFill="1"/>
    <xf numFmtId="0" fontId="30" fillId="0" borderId="0" xfId="10" applyFont="1"/>
    <xf numFmtId="0" fontId="10" fillId="0" borderId="1" xfId="9" applyFont="1" applyBorder="1" applyAlignment="1">
      <alignment horizontal="center" vertical="center"/>
    </xf>
    <xf numFmtId="0" fontId="32" fillId="0" borderId="1" xfId="0" applyFont="1" applyBorder="1" applyAlignment="1">
      <alignment horizontal="right" indent="2"/>
    </xf>
    <xf numFmtId="2" fontId="31" fillId="0" borderId="0" xfId="9" applyNumberFormat="1" applyFont="1" applyAlignment="1">
      <alignment horizontal="center"/>
    </xf>
    <xf numFmtId="0" fontId="10" fillId="0" borderId="0" xfId="9"/>
    <xf numFmtId="2" fontId="26" fillId="0" borderId="0" xfId="9" applyNumberFormat="1" applyFont="1"/>
    <xf numFmtId="0" fontId="10" fillId="0" borderId="0" xfId="9" applyAlignment="1">
      <alignment horizontal="center"/>
    </xf>
    <xf numFmtId="0" fontId="33" fillId="0" borderId="0" xfId="9" applyFont="1"/>
    <xf numFmtId="0" fontId="10" fillId="0" borderId="0" xfId="9" applyFont="1"/>
    <xf numFmtId="2" fontId="26" fillId="0" borderId="0" xfId="9" applyNumberFormat="1" applyFont="1" applyAlignment="1">
      <alignment horizontal="center"/>
    </xf>
    <xf numFmtId="0" fontId="10" fillId="0" borderId="1" xfId="9" applyFont="1" applyBorder="1" applyAlignment="1">
      <alignment vertical="top" wrapText="1"/>
    </xf>
    <xf numFmtId="0" fontId="10" fillId="0" borderId="1" xfId="9" applyFont="1" applyBorder="1" applyAlignment="1">
      <alignment horizontal="center" vertical="top" wrapText="1"/>
    </xf>
    <xf numFmtId="0" fontId="37" fillId="3" borderId="0" xfId="0" applyFont="1" applyFill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6" fontId="22" fillId="0" borderId="1" xfId="6" applyNumberFormat="1" applyFont="1" applyBorder="1" applyAlignment="1">
      <alignment horizontal="right" indent="2"/>
    </xf>
    <xf numFmtId="0" fontId="4" fillId="0" borderId="1" xfId="11" applyFont="1" applyFill="1" applyBorder="1" applyAlignment="1"/>
    <xf numFmtId="2" fontId="9" fillId="0" borderId="1" xfId="6" applyNumberFormat="1" applyFont="1" applyFill="1" applyBorder="1" applyAlignment="1">
      <alignment horizontal="right" indent="2"/>
    </xf>
    <xf numFmtId="0" fontId="0" fillId="0" borderId="0" xfId="0"/>
    <xf numFmtId="0" fontId="12" fillId="0" borderId="1" xfId="8" applyFont="1" applyFill="1" applyBorder="1" applyAlignment="1">
      <alignment wrapText="1"/>
    </xf>
    <xf numFmtId="2" fontId="13" fillId="0" borderId="1" xfId="8" applyNumberFormat="1" applyFont="1" applyFill="1" applyBorder="1" applyAlignment="1">
      <alignment horizontal="right" indent="2"/>
    </xf>
    <xf numFmtId="166" fontId="23" fillId="0" borderId="1" xfId="8" applyNumberFormat="1" applyFont="1" applyFill="1" applyBorder="1" applyAlignment="1">
      <alignment horizontal="center"/>
    </xf>
    <xf numFmtId="0" fontId="0" fillId="0" borderId="0" xfId="0" applyFill="1" applyAlignment="1">
      <alignment horizontal="right" indent="2"/>
    </xf>
    <xf numFmtId="2" fontId="9" fillId="0" borderId="1" xfId="6" applyNumberFormat="1" applyFont="1" applyBorder="1" applyAlignment="1">
      <alignment horizontal="right" indent="2"/>
    </xf>
    <xf numFmtId="2" fontId="9" fillId="0" borderId="1" xfId="6" applyNumberFormat="1" applyFont="1" applyBorder="1" applyAlignment="1">
      <alignment horizontal="right" indent="2"/>
    </xf>
    <xf numFmtId="2" fontId="9" fillId="0" borderId="1" xfId="6" applyNumberFormat="1" applyFont="1" applyBorder="1" applyAlignment="1">
      <alignment horizontal="right" indent="2"/>
    </xf>
    <xf numFmtId="166" fontId="22" fillId="0" borderId="1" xfId="6" applyNumberFormat="1" applyFont="1" applyBorder="1" applyAlignment="1">
      <alignment horizontal="right" indent="2"/>
    </xf>
    <xf numFmtId="166" fontId="22" fillId="0" borderId="1" xfId="6" applyNumberFormat="1" applyFont="1" applyBorder="1" applyAlignment="1">
      <alignment horizontal="right" indent="2"/>
    </xf>
    <xf numFmtId="0" fontId="10" fillId="0" borderId="3" xfId="9" applyFont="1" applyBorder="1" applyAlignment="1">
      <alignment horizontal="center" vertical="center"/>
    </xf>
    <xf numFmtId="0" fontId="10" fillId="0" borderId="4" xfId="9" applyFont="1" applyBorder="1" applyAlignment="1">
      <alignment horizontal="center" vertical="center"/>
    </xf>
    <xf numFmtId="0" fontId="10" fillId="0" borderId="2" xfId="9" applyFont="1" applyBorder="1" applyAlignment="1">
      <alignment horizontal="center" vertical="center"/>
    </xf>
  </cellXfs>
  <cellStyles count="12">
    <cellStyle name="Euro" xfId="1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_Caleffi 02-2008 РОЗН" xfId="6"/>
    <cellStyle name="Обычный_Callefi - заказы  2004 года 2" xfId="7"/>
    <cellStyle name="Обычный_MUT 01-2008 РОЗН" xfId="8"/>
    <cellStyle name="Обычный_RB 02-2008 РОЗН" xfId="9"/>
    <cellStyle name="Обычный_Valpres 01-2008 РОЗН" xfId="10"/>
    <cellStyle name="Обычный_Заказ CALEFFI  и расчёт машины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445"/>
  <sheetViews>
    <sheetView tabSelected="1" workbookViewId="0">
      <pane ySplit="7" topLeftCell="A8" activePane="bottomLeft" state="frozen"/>
      <selection pane="bottomLeft" activeCell="D7" sqref="D7"/>
    </sheetView>
  </sheetViews>
  <sheetFormatPr defaultRowHeight="12.75"/>
  <cols>
    <col min="1" max="1" width="8" customWidth="1"/>
    <col min="2" max="2" width="74.85546875" style="2" customWidth="1"/>
    <col min="3" max="3" width="14" style="3" customWidth="1"/>
    <col min="4" max="4" width="17.28515625" customWidth="1"/>
  </cols>
  <sheetData>
    <row r="1" spans="1:4" ht="4.5" customHeight="1"/>
    <row r="2" spans="1:4" s="17" customFormat="1" ht="26.25">
      <c r="A2" s="15"/>
      <c r="B2" s="18" t="s">
        <v>304</v>
      </c>
      <c r="C2" s="15"/>
      <c r="D2" s="31"/>
    </row>
    <row r="3" spans="1:4" s="17" customFormat="1" ht="15.75">
      <c r="A3" s="15"/>
      <c r="B3" s="16" t="s">
        <v>305</v>
      </c>
      <c r="C3" s="15"/>
      <c r="D3" s="15"/>
    </row>
    <row r="4" spans="1:4" s="7" customFormat="1" ht="4.5" customHeight="1">
      <c r="A4" s="3"/>
      <c r="B4" s="2"/>
      <c r="C4" s="6"/>
      <c r="D4" s="6"/>
    </row>
    <row r="5" spans="1:4" s="7" customFormat="1" ht="42.6" customHeight="1">
      <c r="A5" s="3"/>
      <c r="B5" s="26" t="s">
        <v>197</v>
      </c>
      <c r="C5" s="25" t="s">
        <v>818</v>
      </c>
      <c r="D5" s="32" t="s">
        <v>819</v>
      </c>
    </row>
    <row r="6" spans="1:4" ht="3.75" customHeight="1">
      <c r="B6" s="4"/>
      <c r="C6" s="5"/>
    </row>
    <row r="7" spans="1:4" ht="18.75" customHeight="1">
      <c r="B7" s="1"/>
      <c r="C7" s="35" t="s">
        <v>531</v>
      </c>
      <c r="D7" s="35">
        <v>90</v>
      </c>
    </row>
    <row r="8" spans="1:4" s="7" customFormat="1" ht="3.75" customHeight="1">
      <c r="A8" s="3"/>
      <c r="B8" s="8"/>
      <c r="C8" s="9"/>
      <c r="D8"/>
    </row>
    <row r="9" spans="1:4">
      <c r="D9" s="10"/>
    </row>
    <row r="10" spans="1:4">
      <c r="B10" s="82" t="s">
        <v>834</v>
      </c>
      <c r="C10" s="83">
        <v>31.5</v>
      </c>
      <c r="D10" s="81">
        <f>SUM(C10)*90</f>
        <v>2835</v>
      </c>
    </row>
    <row r="11" spans="1:4">
      <c r="B11" s="82" t="s">
        <v>835</v>
      </c>
      <c r="C11" s="83">
        <v>11</v>
      </c>
      <c r="D11" s="93">
        <f t="shared" ref="D11:D74" si="0">SUM(C11)*90</f>
        <v>990</v>
      </c>
    </row>
    <row r="12" spans="1:4">
      <c r="B12" s="82" t="s">
        <v>836</v>
      </c>
      <c r="C12" s="83">
        <v>134</v>
      </c>
      <c r="D12" s="93">
        <f t="shared" si="0"/>
        <v>12060</v>
      </c>
    </row>
    <row r="13" spans="1:4">
      <c r="B13" s="82" t="s">
        <v>837</v>
      </c>
      <c r="C13" s="83">
        <v>134</v>
      </c>
      <c r="D13" s="93">
        <f t="shared" si="0"/>
        <v>12060</v>
      </c>
    </row>
    <row r="14" spans="1:4">
      <c r="B14" s="82" t="s">
        <v>838</v>
      </c>
      <c r="C14" s="83">
        <v>167</v>
      </c>
      <c r="D14" s="93">
        <f t="shared" si="0"/>
        <v>15030</v>
      </c>
    </row>
    <row r="15" spans="1:4">
      <c r="B15" s="82" t="s">
        <v>839</v>
      </c>
      <c r="C15" s="83">
        <v>167</v>
      </c>
      <c r="D15" s="93">
        <f t="shared" si="0"/>
        <v>15030</v>
      </c>
    </row>
    <row r="16" spans="1:4" s="84" customFormat="1">
      <c r="B16" s="82" t="s">
        <v>898</v>
      </c>
      <c r="C16" s="83">
        <v>92</v>
      </c>
      <c r="D16" s="93">
        <f t="shared" si="0"/>
        <v>8280</v>
      </c>
    </row>
    <row r="17" spans="2:4">
      <c r="B17" s="82" t="s">
        <v>840</v>
      </c>
      <c r="C17" s="83">
        <v>98</v>
      </c>
      <c r="D17" s="93">
        <f t="shared" si="0"/>
        <v>8820</v>
      </c>
    </row>
    <row r="18" spans="2:4">
      <c r="B18" s="82" t="s">
        <v>315</v>
      </c>
      <c r="C18" s="83">
        <v>63</v>
      </c>
      <c r="D18" s="93">
        <f t="shared" si="0"/>
        <v>5670</v>
      </c>
    </row>
    <row r="19" spans="2:4">
      <c r="B19" s="82" t="s">
        <v>316</v>
      </c>
      <c r="C19" s="83">
        <v>66.5</v>
      </c>
      <c r="D19" s="93">
        <f t="shared" si="0"/>
        <v>5985</v>
      </c>
    </row>
    <row r="20" spans="2:4">
      <c r="B20" s="82" t="s">
        <v>317</v>
      </c>
      <c r="C20" s="83">
        <v>76</v>
      </c>
      <c r="D20" s="93">
        <f t="shared" si="0"/>
        <v>6840</v>
      </c>
    </row>
    <row r="21" spans="2:4">
      <c r="B21" s="82" t="s">
        <v>318</v>
      </c>
      <c r="C21" s="83">
        <v>93</v>
      </c>
      <c r="D21" s="93">
        <f t="shared" si="0"/>
        <v>8370</v>
      </c>
    </row>
    <row r="22" spans="2:4">
      <c r="B22" s="82" t="s">
        <v>319</v>
      </c>
      <c r="C22" s="83">
        <v>118</v>
      </c>
      <c r="D22" s="93">
        <f t="shared" si="0"/>
        <v>10620</v>
      </c>
    </row>
    <row r="23" spans="2:4">
      <c r="B23" s="82" t="s">
        <v>320</v>
      </c>
      <c r="C23" s="83">
        <v>167</v>
      </c>
      <c r="D23" s="93">
        <f t="shared" si="0"/>
        <v>15030</v>
      </c>
    </row>
    <row r="24" spans="2:4">
      <c r="B24" s="82" t="s">
        <v>385</v>
      </c>
      <c r="C24" s="83">
        <v>557</v>
      </c>
      <c r="D24" s="93">
        <f t="shared" si="0"/>
        <v>50130</v>
      </c>
    </row>
    <row r="25" spans="2:4">
      <c r="B25" s="82" t="s">
        <v>386</v>
      </c>
      <c r="C25" s="83">
        <v>735</v>
      </c>
      <c r="D25" s="93">
        <f t="shared" si="0"/>
        <v>66150</v>
      </c>
    </row>
    <row r="26" spans="2:4">
      <c r="B26" s="82" t="s">
        <v>387</v>
      </c>
      <c r="C26" s="83">
        <v>910</v>
      </c>
      <c r="D26" s="93">
        <f t="shared" si="0"/>
        <v>81900</v>
      </c>
    </row>
    <row r="27" spans="2:4">
      <c r="B27" s="82" t="s">
        <v>388</v>
      </c>
      <c r="C27" s="83">
        <v>1305</v>
      </c>
      <c r="D27" s="93">
        <f t="shared" si="0"/>
        <v>117450</v>
      </c>
    </row>
    <row r="28" spans="2:4">
      <c r="B28" s="82" t="s">
        <v>389</v>
      </c>
      <c r="C28" s="83">
        <v>1615</v>
      </c>
      <c r="D28" s="93">
        <f t="shared" si="0"/>
        <v>145350</v>
      </c>
    </row>
    <row r="29" spans="2:4">
      <c r="B29" s="82" t="s">
        <v>128</v>
      </c>
      <c r="C29" s="83">
        <v>127</v>
      </c>
      <c r="D29" s="93">
        <f t="shared" si="0"/>
        <v>11430</v>
      </c>
    </row>
    <row r="30" spans="2:4">
      <c r="B30" s="82" t="s">
        <v>140</v>
      </c>
      <c r="C30" s="83">
        <v>132</v>
      </c>
      <c r="D30" s="93">
        <f t="shared" si="0"/>
        <v>11880</v>
      </c>
    </row>
    <row r="31" spans="2:4">
      <c r="B31" s="82" t="s">
        <v>129</v>
      </c>
      <c r="C31" s="83">
        <v>132</v>
      </c>
      <c r="D31" s="93">
        <f t="shared" si="0"/>
        <v>11880</v>
      </c>
    </row>
    <row r="32" spans="2:4">
      <c r="B32" s="82" t="s">
        <v>130</v>
      </c>
      <c r="C32" s="83">
        <v>155</v>
      </c>
      <c r="D32" s="93">
        <f t="shared" si="0"/>
        <v>13950</v>
      </c>
    </row>
    <row r="33" spans="2:4">
      <c r="B33" s="82" t="s">
        <v>131</v>
      </c>
      <c r="C33" s="83">
        <v>175</v>
      </c>
      <c r="D33" s="93">
        <f t="shared" si="0"/>
        <v>15750</v>
      </c>
    </row>
    <row r="34" spans="2:4">
      <c r="B34" s="82" t="s">
        <v>132</v>
      </c>
      <c r="C34" s="83">
        <v>263</v>
      </c>
      <c r="D34" s="93">
        <f t="shared" si="0"/>
        <v>23670</v>
      </c>
    </row>
    <row r="35" spans="2:4">
      <c r="B35" s="82" t="s">
        <v>133</v>
      </c>
      <c r="C35" s="83">
        <v>320</v>
      </c>
      <c r="D35" s="93">
        <f t="shared" si="0"/>
        <v>28800</v>
      </c>
    </row>
    <row r="36" spans="2:4">
      <c r="B36" s="82" t="s">
        <v>841</v>
      </c>
      <c r="C36" s="83">
        <v>237</v>
      </c>
      <c r="D36" s="93">
        <f t="shared" si="0"/>
        <v>21330</v>
      </c>
    </row>
    <row r="37" spans="2:4" s="75" customFormat="1">
      <c r="B37" s="82" t="s">
        <v>390</v>
      </c>
      <c r="C37" s="83">
        <v>160</v>
      </c>
      <c r="D37" s="93">
        <f t="shared" si="0"/>
        <v>14400</v>
      </c>
    </row>
    <row r="38" spans="2:4">
      <c r="B38" s="82" t="s">
        <v>391</v>
      </c>
      <c r="C38" s="83">
        <v>192</v>
      </c>
      <c r="D38" s="93">
        <f t="shared" si="0"/>
        <v>17280</v>
      </c>
    </row>
    <row r="39" spans="2:4">
      <c r="B39" s="82" t="s">
        <v>392</v>
      </c>
      <c r="C39" s="83">
        <v>235</v>
      </c>
      <c r="D39" s="93">
        <f t="shared" si="0"/>
        <v>21150</v>
      </c>
    </row>
    <row r="40" spans="2:4">
      <c r="B40" s="82" t="s">
        <v>393</v>
      </c>
      <c r="C40" s="83">
        <v>389</v>
      </c>
      <c r="D40" s="93">
        <f t="shared" si="0"/>
        <v>35010</v>
      </c>
    </row>
    <row r="41" spans="2:4">
      <c r="B41" s="82" t="s">
        <v>373</v>
      </c>
      <c r="C41" s="83">
        <v>404</v>
      </c>
      <c r="D41" s="93">
        <f t="shared" si="0"/>
        <v>36360</v>
      </c>
    </row>
    <row r="42" spans="2:4">
      <c r="B42" s="82" t="s">
        <v>394</v>
      </c>
      <c r="C42" s="83">
        <v>450</v>
      </c>
      <c r="D42" s="93">
        <f t="shared" si="0"/>
        <v>40500</v>
      </c>
    </row>
    <row r="43" spans="2:4">
      <c r="B43" s="82" t="s">
        <v>379</v>
      </c>
      <c r="C43" s="83">
        <v>160</v>
      </c>
      <c r="D43" s="93">
        <f t="shared" si="0"/>
        <v>14400</v>
      </c>
    </row>
    <row r="44" spans="2:4">
      <c r="B44" s="82" t="s">
        <v>380</v>
      </c>
      <c r="C44" s="83">
        <v>192</v>
      </c>
      <c r="D44" s="93">
        <f t="shared" si="0"/>
        <v>17280</v>
      </c>
    </row>
    <row r="45" spans="2:4">
      <c r="B45" s="82" t="s">
        <v>381</v>
      </c>
      <c r="C45" s="83">
        <v>235</v>
      </c>
      <c r="D45" s="93">
        <f t="shared" si="0"/>
        <v>21150</v>
      </c>
    </row>
    <row r="46" spans="2:4">
      <c r="B46" s="82" t="s">
        <v>395</v>
      </c>
      <c r="C46" s="83">
        <v>389</v>
      </c>
      <c r="D46" s="93">
        <f t="shared" si="0"/>
        <v>35010</v>
      </c>
    </row>
    <row r="47" spans="2:4">
      <c r="B47" s="82" t="s">
        <v>382</v>
      </c>
      <c r="C47" s="83">
        <v>404</v>
      </c>
      <c r="D47" s="93">
        <f t="shared" si="0"/>
        <v>36360</v>
      </c>
    </row>
    <row r="48" spans="2:4">
      <c r="B48" s="82" t="s">
        <v>383</v>
      </c>
      <c r="C48" s="83">
        <v>450</v>
      </c>
      <c r="D48" s="93">
        <f t="shared" si="0"/>
        <v>40500</v>
      </c>
    </row>
    <row r="49" spans="2:4">
      <c r="B49" s="82" t="s">
        <v>374</v>
      </c>
      <c r="C49" s="83">
        <v>63</v>
      </c>
      <c r="D49" s="93">
        <f t="shared" si="0"/>
        <v>5670</v>
      </c>
    </row>
    <row r="50" spans="2:4">
      <c r="B50" s="82" t="s">
        <v>375</v>
      </c>
      <c r="C50" s="83">
        <v>67</v>
      </c>
      <c r="D50" s="93">
        <f t="shared" si="0"/>
        <v>6030</v>
      </c>
    </row>
    <row r="51" spans="2:4">
      <c r="B51" s="82" t="s">
        <v>376</v>
      </c>
      <c r="C51" s="83">
        <v>81</v>
      </c>
      <c r="D51" s="93">
        <f t="shared" si="0"/>
        <v>7290</v>
      </c>
    </row>
    <row r="52" spans="2:4">
      <c r="B52" s="82" t="s">
        <v>377</v>
      </c>
      <c r="C52" s="83">
        <v>135</v>
      </c>
      <c r="D52" s="93">
        <f t="shared" si="0"/>
        <v>12150</v>
      </c>
    </row>
    <row r="53" spans="2:4">
      <c r="B53" s="82" t="s">
        <v>378</v>
      </c>
      <c r="C53" s="83">
        <v>150</v>
      </c>
      <c r="D53" s="93">
        <f t="shared" si="0"/>
        <v>13500</v>
      </c>
    </row>
    <row r="54" spans="2:4">
      <c r="B54" s="82" t="s">
        <v>368</v>
      </c>
      <c r="C54" s="83">
        <v>197</v>
      </c>
      <c r="D54" s="93">
        <f t="shared" si="0"/>
        <v>17730</v>
      </c>
    </row>
    <row r="55" spans="2:4">
      <c r="B55" s="82" t="s">
        <v>396</v>
      </c>
      <c r="C55" s="83">
        <v>121</v>
      </c>
      <c r="D55" s="93">
        <f t="shared" si="0"/>
        <v>10890</v>
      </c>
    </row>
    <row r="56" spans="2:4">
      <c r="B56" s="82" t="s">
        <v>397</v>
      </c>
      <c r="C56" s="83">
        <v>121</v>
      </c>
      <c r="D56" s="93">
        <f t="shared" si="0"/>
        <v>10890</v>
      </c>
    </row>
    <row r="57" spans="2:4">
      <c r="B57" s="82" t="s">
        <v>398</v>
      </c>
      <c r="C57" s="83">
        <v>137</v>
      </c>
      <c r="D57" s="93">
        <f t="shared" si="0"/>
        <v>12330</v>
      </c>
    </row>
    <row r="58" spans="2:4">
      <c r="B58" s="82" t="s">
        <v>399</v>
      </c>
      <c r="C58" s="83">
        <v>137</v>
      </c>
      <c r="D58" s="93">
        <f t="shared" si="0"/>
        <v>12330</v>
      </c>
    </row>
    <row r="59" spans="2:4">
      <c r="B59" s="82" t="s">
        <v>400</v>
      </c>
      <c r="C59" s="83">
        <v>137</v>
      </c>
      <c r="D59" s="93">
        <f t="shared" si="0"/>
        <v>12330</v>
      </c>
    </row>
    <row r="60" spans="2:4">
      <c r="B60" s="82" t="s">
        <v>401</v>
      </c>
      <c r="C60" s="83">
        <v>245</v>
      </c>
      <c r="D60" s="93">
        <f t="shared" si="0"/>
        <v>22050</v>
      </c>
    </row>
    <row r="61" spans="2:4">
      <c r="B61" s="82" t="s">
        <v>402</v>
      </c>
      <c r="C61" s="83">
        <v>260</v>
      </c>
      <c r="D61" s="93">
        <f t="shared" si="0"/>
        <v>23400</v>
      </c>
    </row>
    <row r="62" spans="2:4">
      <c r="B62" s="82" t="s">
        <v>403</v>
      </c>
      <c r="C62" s="83">
        <v>260</v>
      </c>
      <c r="D62" s="93">
        <f t="shared" si="0"/>
        <v>23400</v>
      </c>
    </row>
    <row r="63" spans="2:4">
      <c r="B63" s="82" t="s">
        <v>404</v>
      </c>
      <c r="C63" s="83">
        <v>151</v>
      </c>
      <c r="D63" s="93">
        <f t="shared" si="0"/>
        <v>13590</v>
      </c>
    </row>
    <row r="64" spans="2:4">
      <c r="B64" s="82" t="s">
        <v>275</v>
      </c>
      <c r="C64" s="83">
        <v>47</v>
      </c>
      <c r="D64" s="93">
        <f t="shared" si="0"/>
        <v>4230</v>
      </c>
    </row>
    <row r="65" spans="2:4">
      <c r="B65" s="82" t="s">
        <v>276</v>
      </c>
      <c r="C65" s="83">
        <v>17</v>
      </c>
      <c r="D65" s="93">
        <f t="shared" si="0"/>
        <v>1530</v>
      </c>
    </row>
    <row r="66" spans="2:4">
      <c r="B66" s="82" t="s">
        <v>321</v>
      </c>
      <c r="C66" s="83">
        <v>385</v>
      </c>
      <c r="D66" s="93">
        <f t="shared" si="0"/>
        <v>34650</v>
      </c>
    </row>
    <row r="67" spans="2:4">
      <c r="B67" s="82" t="s">
        <v>351</v>
      </c>
      <c r="C67" s="83">
        <v>495</v>
      </c>
      <c r="D67" s="93">
        <f t="shared" si="0"/>
        <v>44550</v>
      </c>
    </row>
    <row r="68" spans="2:4">
      <c r="B68" s="82" t="s">
        <v>405</v>
      </c>
      <c r="C68" s="83">
        <v>525</v>
      </c>
      <c r="D68" s="93">
        <f t="shared" si="0"/>
        <v>47250</v>
      </c>
    </row>
    <row r="69" spans="2:4">
      <c r="B69" s="82" t="s">
        <v>322</v>
      </c>
      <c r="C69" s="83">
        <v>585</v>
      </c>
      <c r="D69" s="93">
        <f t="shared" si="0"/>
        <v>52650</v>
      </c>
    </row>
    <row r="70" spans="2:4">
      <c r="B70" s="82" t="s">
        <v>352</v>
      </c>
      <c r="C70" s="83">
        <v>695</v>
      </c>
      <c r="D70" s="93">
        <f t="shared" si="0"/>
        <v>62550</v>
      </c>
    </row>
    <row r="71" spans="2:4">
      <c r="B71" s="82" t="s">
        <v>406</v>
      </c>
      <c r="C71" s="83">
        <v>725</v>
      </c>
      <c r="D71" s="93">
        <f t="shared" si="0"/>
        <v>65250</v>
      </c>
    </row>
    <row r="72" spans="2:4">
      <c r="B72" s="82" t="s">
        <v>407</v>
      </c>
      <c r="C72" s="83">
        <v>1190</v>
      </c>
      <c r="D72" s="93">
        <f t="shared" si="0"/>
        <v>107100</v>
      </c>
    </row>
    <row r="73" spans="2:4">
      <c r="B73" s="82" t="s">
        <v>323</v>
      </c>
      <c r="C73" s="83">
        <v>645</v>
      </c>
      <c r="D73" s="93">
        <f t="shared" si="0"/>
        <v>58050</v>
      </c>
    </row>
    <row r="74" spans="2:4">
      <c r="B74" s="82" t="s">
        <v>353</v>
      </c>
      <c r="C74" s="83">
        <v>755</v>
      </c>
      <c r="D74" s="93">
        <f t="shared" si="0"/>
        <v>67950</v>
      </c>
    </row>
    <row r="75" spans="2:4">
      <c r="B75" s="82" t="s">
        <v>408</v>
      </c>
      <c r="C75" s="83">
        <v>785</v>
      </c>
      <c r="D75" s="93">
        <f t="shared" ref="D75:D138" si="1">SUM(C75)*90</f>
        <v>70650</v>
      </c>
    </row>
    <row r="76" spans="2:4">
      <c r="B76" s="82" t="s">
        <v>324</v>
      </c>
      <c r="C76" s="83">
        <v>645</v>
      </c>
      <c r="D76" s="93">
        <f t="shared" si="1"/>
        <v>58050</v>
      </c>
    </row>
    <row r="77" spans="2:4">
      <c r="B77" s="82" t="s">
        <v>354</v>
      </c>
      <c r="C77" s="83">
        <v>755</v>
      </c>
      <c r="D77" s="93">
        <f t="shared" si="1"/>
        <v>67950</v>
      </c>
    </row>
    <row r="78" spans="2:4">
      <c r="B78" s="82" t="s">
        <v>409</v>
      </c>
      <c r="C78" s="83">
        <v>785</v>
      </c>
      <c r="D78" s="93">
        <f t="shared" si="1"/>
        <v>70650</v>
      </c>
    </row>
    <row r="79" spans="2:4">
      <c r="B79" s="82" t="s">
        <v>325</v>
      </c>
      <c r="C79" s="83">
        <v>890</v>
      </c>
      <c r="D79" s="93">
        <f t="shared" si="1"/>
        <v>80100</v>
      </c>
    </row>
    <row r="80" spans="2:4">
      <c r="B80" s="82" t="s">
        <v>127</v>
      </c>
      <c r="C80" s="83">
        <v>61</v>
      </c>
      <c r="D80" s="93">
        <f t="shared" si="1"/>
        <v>5490</v>
      </c>
    </row>
    <row r="81" spans="2:4">
      <c r="B81" s="82" t="s">
        <v>810</v>
      </c>
      <c r="C81" s="83">
        <v>845</v>
      </c>
      <c r="D81" s="93">
        <f t="shared" si="1"/>
        <v>76050</v>
      </c>
    </row>
    <row r="82" spans="2:4">
      <c r="B82" s="82" t="s">
        <v>358</v>
      </c>
      <c r="C82" s="83">
        <v>115</v>
      </c>
      <c r="D82" s="93">
        <f t="shared" si="1"/>
        <v>10350</v>
      </c>
    </row>
    <row r="83" spans="2:4">
      <c r="B83" s="82" t="s">
        <v>326</v>
      </c>
      <c r="C83" s="83">
        <v>455</v>
      </c>
      <c r="D83" s="93">
        <f t="shared" si="1"/>
        <v>40950</v>
      </c>
    </row>
    <row r="84" spans="2:4">
      <c r="B84" s="82" t="s">
        <v>359</v>
      </c>
      <c r="C84" s="83">
        <v>575</v>
      </c>
      <c r="D84" s="93">
        <f t="shared" si="1"/>
        <v>51750</v>
      </c>
    </row>
    <row r="85" spans="2:4">
      <c r="B85" s="82" t="s">
        <v>410</v>
      </c>
      <c r="C85" s="83">
        <v>645</v>
      </c>
      <c r="D85" s="93">
        <f t="shared" si="1"/>
        <v>58050</v>
      </c>
    </row>
    <row r="86" spans="2:4">
      <c r="B86" s="82" t="s">
        <v>126</v>
      </c>
      <c r="C86" s="83">
        <v>360</v>
      </c>
      <c r="D86" s="93">
        <f t="shared" si="1"/>
        <v>32400</v>
      </c>
    </row>
    <row r="87" spans="2:4">
      <c r="B87" s="82" t="s">
        <v>486</v>
      </c>
      <c r="C87" s="83">
        <v>210</v>
      </c>
      <c r="D87" s="93">
        <f t="shared" si="1"/>
        <v>18900</v>
      </c>
    </row>
    <row r="88" spans="2:4">
      <c r="B88" s="82" t="s">
        <v>511</v>
      </c>
      <c r="C88" s="83">
        <v>440</v>
      </c>
      <c r="D88" s="93">
        <f t="shared" si="1"/>
        <v>39600</v>
      </c>
    </row>
    <row r="89" spans="2:4">
      <c r="B89" s="82" t="s">
        <v>0</v>
      </c>
      <c r="C89" s="83">
        <v>25</v>
      </c>
      <c r="D89" s="93">
        <f t="shared" si="1"/>
        <v>2250</v>
      </c>
    </row>
    <row r="90" spans="2:4">
      <c r="B90" s="82" t="s">
        <v>1</v>
      </c>
      <c r="C90" s="83">
        <v>82</v>
      </c>
      <c r="D90" s="93">
        <f t="shared" si="1"/>
        <v>7380</v>
      </c>
    </row>
    <row r="91" spans="2:4">
      <c r="B91" s="82" t="s">
        <v>327</v>
      </c>
      <c r="C91" s="83">
        <v>49</v>
      </c>
      <c r="D91" s="93">
        <f t="shared" si="1"/>
        <v>4410</v>
      </c>
    </row>
    <row r="92" spans="2:4">
      <c r="B92" s="82" t="s">
        <v>2</v>
      </c>
      <c r="C92" s="83">
        <v>105</v>
      </c>
      <c r="D92" s="93">
        <f t="shared" si="1"/>
        <v>9450</v>
      </c>
    </row>
    <row r="93" spans="2:4">
      <c r="B93" s="82" t="s">
        <v>154</v>
      </c>
      <c r="C93" s="83">
        <v>105</v>
      </c>
      <c r="D93" s="93">
        <f t="shared" si="1"/>
        <v>9450</v>
      </c>
    </row>
    <row r="94" spans="2:4">
      <c r="B94" s="82" t="s">
        <v>264</v>
      </c>
      <c r="C94" s="83">
        <v>20.5</v>
      </c>
      <c r="D94" s="93">
        <f t="shared" si="1"/>
        <v>1845</v>
      </c>
    </row>
    <row r="95" spans="2:4">
      <c r="B95" s="82" t="s">
        <v>411</v>
      </c>
      <c r="C95" s="83">
        <v>23</v>
      </c>
      <c r="D95" s="93">
        <f t="shared" si="1"/>
        <v>2070</v>
      </c>
    </row>
    <row r="96" spans="2:4">
      <c r="B96" s="82" t="s">
        <v>507</v>
      </c>
      <c r="C96" s="83">
        <v>19</v>
      </c>
      <c r="D96" s="93">
        <f t="shared" si="1"/>
        <v>1710</v>
      </c>
    </row>
    <row r="97" spans="2:4">
      <c r="B97" s="82" t="s">
        <v>508</v>
      </c>
      <c r="C97" s="83">
        <v>20</v>
      </c>
      <c r="D97" s="93">
        <f t="shared" si="1"/>
        <v>1800</v>
      </c>
    </row>
    <row r="98" spans="2:4">
      <c r="B98" s="82" t="s">
        <v>842</v>
      </c>
      <c r="C98" s="83">
        <v>140</v>
      </c>
      <c r="D98" s="93">
        <f t="shared" si="1"/>
        <v>12600</v>
      </c>
    </row>
    <row r="99" spans="2:4" s="76" customFormat="1">
      <c r="B99" s="82" t="s">
        <v>843</v>
      </c>
      <c r="C99" s="83">
        <v>240</v>
      </c>
      <c r="D99" s="93">
        <f t="shared" si="1"/>
        <v>21600</v>
      </c>
    </row>
    <row r="100" spans="2:4" s="77" customFormat="1">
      <c r="B100" s="82" t="s">
        <v>844</v>
      </c>
      <c r="C100" s="83">
        <v>220</v>
      </c>
      <c r="D100" s="93">
        <f t="shared" si="1"/>
        <v>19800</v>
      </c>
    </row>
    <row r="101" spans="2:4" s="78" customFormat="1">
      <c r="B101" s="82" t="s">
        <v>509</v>
      </c>
      <c r="C101" s="83">
        <v>27</v>
      </c>
      <c r="D101" s="93">
        <f t="shared" si="1"/>
        <v>2430</v>
      </c>
    </row>
    <row r="102" spans="2:4">
      <c r="B102" s="82" t="s">
        <v>510</v>
      </c>
      <c r="C102" s="83">
        <v>27</v>
      </c>
      <c r="D102" s="93">
        <f t="shared" si="1"/>
        <v>2430</v>
      </c>
    </row>
    <row r="103" spans="2:4">
      <c r="B103" s="82" t="s">
        <v>412</v>
      </c>
      <c r="C103" s="83">
        <v>165</v>
      </c>
      <c r="D103" s="93">
        <f t="shared" si="1"/>
        <v>14850</v>
      </c>
    </row>
    <row r="104" spans="2:4">
      <c r="B104" s="82" t="s">
        <v>413</v>
      </c>
      <c r="C104" s="83">
        <v>192</v>
      </c>
      <c r="D104" s="93">
        <f t="shared" si="1"/>
        <v>17280</v>
      </c>
    </row>
    <row r="105" spans="2:4">
      <c r="B105" s="82" t="s">
        <v>414</v>
      </c>
      <c r="C105" s="83">
        <v>192</v>
      </c>
      <c r="D105" s="93">
        <f t="shared" si="1"/>
        <v>17280</v>
      </c>
    </row>
    <row r="106" spans="2:4">
      <c r="B106" s="82" t="s">
        <v>415</v>
      </c>
      <c r="C106" s="83">
        <v>23</v>
      </c>
      <c r="D106" s="93">
        <f t="shared" si="1"/>
        <v>2070</v>
      </c>
    </row>
    <row r="107" spans="2:4">
      <c r="B107" s="82" t="s">
        <v>416</v>
      </c>
      <c r="C107" s="83">
        <v>23</v>
      </c>
      <c r="D107" s="93">
        <f t="shared" si="1"/>
        <v>2070</v>
      </c>
    </row>
    <row r="108" spans="2:4">
      <c r="B108" s="82" t="s">
        <v>487</v>
      </c>
      <c r="C108" s="83">
        <v>23</v>
      </c>
      <c r="D108" s="93">
        <f t="shared" si="1"/>
        <v>2070</v>
      </c>
    </row>
    <row r="109" spans="2:4">
      <c r="B109" s="82" t="s">
        <v>3</v>
      </c>
      <c r="C109" s="83">
        <v>19.5</v>
      </c>
      <c r="D109" s="93">
        <f t="shared" si="1"/>
        <v>1755</v>
      </c>
    </row>
    <row r="110" spans="2:4">
      <c r="B110" s="82" t="s">
        <v>4</v>
      </c>
      <c r="C110" s="83">
        <v>17.5</v>
      </c>
      <c r="D110" s="93">
        <f t="shared" si="1"/>
        <v>1575</v>
      </c>
    </row>
    <row r="111" spans="2:4">
      <c r="B111" s="82" t="s">
        <v>5</v>
      </c>
      <c r="C111" s="83">
        <v>24</v>
      </c>
      <c r="D111" s="93">
        <f t="shared" si="1"/>
        <v>2160</v>
      </c>
    </row>
    <row r="112" spans="2:4">
      <c r="B112" s="82" t="s">
        <v>6</v>
      </c>
      <c r="C112" s="83">
        <v>22</v>
      </c>
      <c r="D112" s="93">
        <f t="shared" si="1"/>
        <v>1980</v>
      </c>
    </row>
    <row r="113" spans="2:4">
      <c r="B113" s="82" t="s">
        <v>7</v>
      </c>
      <c r="C113" s="83">
        <v>39</v>
      </c>
      <c r="D113" s="93">
        <f t="shared" si="1"/>
        <v>3510</v>
      </c>
    </row>
    <row r="114" spans="2:4">
      <c r="B114" s="82" t="s">
        <v>265</v>
      </c>
      <c r="C114" s="83">
        <v>69</v>
      </c>
      <c r="D114" s="93">
        <f t="shared" si="1"/>
        <v>6210</v>
      </c>
    </row>
    <row r="115" spans="2:4">
      <c r="B115" s="82" t="s">
        <v>266</v>
      </c>
      <c r="C115" s="83">
        <v>82</v>
      </c>
      <c r="D115" s="93">
        <f t="shared" si="1"/>
        <v>7380</v>
      </c>
    </row>
    <row r="116" spans="2:4">
      <c r="B116" s="82" t="s">
        <v>267</v>
      </c>
      <c r="C116" s="83">
        <v>95</v>
      </c>
      <c r="D116" s="93">
        <f t="shared" si="1"/>
        <v>8550</v>
      </c>
    </row>
    <row r="117" spans="2:4">
      <c r="B117" s="82" t="s">
        <v>364</v>
      </c>
      <c r="C117" s="83">
        <v>45</v>
      </c>
      <c r="D117" s="93">
        <f t="shared" si="1"/>
        <v>4050</v>
      </c>
    </row>
    <row r="118" spans="2:4">
      <c r="B118" s="82" t="s">
        <v>384</v>
      </c>
      <c r="C118" s="83">
        <v>12</v>
      </c>
      <c r="D118" s="93">
        <f t="shared" si="1"/>
        <v>1080</v>
      </c>
    </row>
    <row r="119" spans="2:4">
      <c r="B119" s="82" t="s">
        <v>308</v>
      </c>
      <c r="C119" s="83">
        <v>9.5</v>
      </c>
      <c r="D119" s="93">
        <f t="shared" si="1"/>
        <v>855</v>
      </c>
    </row>
    <row r="120" spans="2:4">
      <c r="B120" s="82" t="s">
        <v>314</v>
      </c>
      <c r="C120" s="83">
        <v>8.1999999999999993</v>
      </c>
      <c r="D120" s="93">
        <f t="shared" si="1"/>
        <v>737.99999999999989</v>
      </c>
    </row>
    <row r="121" spans="2:4">
      <c r="B121" s="82" t="s">
        <v>371</v>
      </c>
      <c r="C121" s="83">
        <v>9.5</v>
      </c>
      <c r="D121" s="93">
        <f t="shared" si="1"/>
        <v>855</v>
      </c>
    </row>
    <row r="122" spans="2:4">
      <c r="B122" s="82" t="s">
        <v>8</v>
      </c>
      <c r="C122" s="83">
        <v>9.5</v>
      </c>
      <c r="D122" s="93">
        <f t="shared" si="1"/>
        <v>855</v>
      </c>
    </row>
    <row r="123" spans="2:4">
      <c r="B123" s="82" t="s">
        <v>9</v>
      </c>
      <c r="C123" s="83">
        <v>14.1</v>
      </c>
      <c r="D123" s="93">
        <f t="shared" si="1"/>
        <v>1269</v>
      </c>
    </row>
    <row r="124" spans="2:4">
      <c r="B124" s="82" t="s">
        <v>328</v>
      </c>
      <c r="C124" s="83">
        <v>15.5</v>
      </c>
      <c r="D124" s="93">
        <f t="shared" si="1"/>
        <v>1395</v>
      </c>
    </row>
    <row r="125" spans="2:4">
      <c r="B125" s="82" t="s">
        <v>10</v>
      </c>
      <c r="C125" s="83">
        <v>15.5</v>
      </c>
      <c r="D125" s="93">
        <f t="shared" si="1"/>
        <v>1395</v>
      </c>
    </row>
    <row r="126" spans="2:4">
      <c r="B126" s="82" t="s">
        <v>309</v>
      </c>
      <c r="C126" s="83">
        <v>9.6999999999999993</v>
      </c>
      <c r="D126" s="93">
        <f t="shared" si="1"/>
        <v>872.99999999999989</v>
      </c>
    </row>
    <row r="127" spans="2:4">
      <c r="B127" s="82" t="s">
        <v>310</v>
      </c>
      <c r="C127" s="83">
        <v>9.6999999999999993</v>
      </c>
      <c r="D127" s="93">
        <f t="shared" si="1"/>
        <v>872.99999999999989</v>
      </c>
    </row>
    <row r="128" spans="2:4">
      <c r="B128" s="82" t="s">
        <v>11</v>
      </c>
      <c r="C128" s="83">
        <v>9.9</v>
      </c>
      <c r="D128" s="93">
        <f t="shared" si="1"/>
        <v>891</v>
      </c>
    </row>
    <row r="129" spans="2:4">
      <c r="B129" s="82" t="s">
        <v>12</v>
      </c>
      <c r="C129" s="83">
        <v>23</v>
      </c>
      <c r="D129" s="93">
        <f t="shared" si="1"/>
        <v>2070</v>
      </c>
    </row>
    <row r="130" spans="2:4">
      <c r="B130" s="82" t="s">
        <v>469</v>
      </c>
      <c r="C130" s="83">
        <v>27</v>
      </c>
      <c r="D130" s="93">
        <f t="shared" si="1"/>
        <v>2430</v>
      </c>
    </row>
    <row r="131" spans="2:4">
      <c r="B131" s="82" t="s">
        <v>13</v>
      </c>
      <c r="C131" s="83">
        <v>58</v>
      </c>
      <c r="D131" s="93">
        <f t="shared" si="1"/>
        <v>5220</v>
      </c>
    </row>
    <row r="132" spans="2:4">
      <c r="B132" s="82" t="s">
        <v>14</v>
      </c>
      <c r="C132" s="83">
        <v>62</v>
      </c>
      <c r="D132" s="93">
        <f t="shared" si="1"/>
        <v>5580</v>
      </c>
    </row>
    <row r="133" spans="2:4">
      <c r="B133" s="82" t="s">
        <v>845</v>
      </c>
      <c r="C133" s="83">
        <v>25</v>
      </c>
      <c r="D133" s="93">
        <f t="shared" si="1"/>
        <v>2250</v>
      </c>
    </row>
    <row r="134" spans="2:4" s="79" customFormat="1">
      <c r="B134" s="82" t="s">
        <v>846</v>
      </c>
      <c r="C134" s="83">
        <v>33</v>
      </c>
      <c r="D134" s="93">
        <f t="shared" si="1"/>
        <v>2970</v>
      </c>
    </row>
    <row r="135" spans="2:4" s="79" customFormat="1">
      <c r="B135" s="82" t="s">
        <v>847</v>
      </c>
      <c r="C135" s="83">
        <v>48</v>
      </c>
      <c r="D135" s="93">
        <f t="shared" si="1"/>
        <v>4320</v>
      </c>
    </row>
    <row r="136" spans="2:4" s="79" customFormat="1">
      <c r="B136" s="82" t="s">
        <v>830</v>
      </c>
      <c r="C136" s="83">
        <v>25</v>
      </c>
      <c r="D136" s="93">
        <f t="shared" si="1"/>
        <v>2250</v>
      </c>
    </row>
    <row r="137" spans="2:4">
      <c r="B137" s="82" t="s">
        <v>832</v>
      </c>
      <c r="C137" s="83">
        <v>33</v>
      </c>
      <c r="D137" s="93">
        <f t="shared" si="1"/>
        <v>2970</v>
      </c>
    </row>
    <row r="138" spans="2:4">
      <c r="B138" s="82" t="s">
        <v>831</v>
      </c>
      <c r="C138" s="83">
        <v>48</v>
      </c>
      <c r="D138" s="93">
        <f t="shared" si="1"/>
        <v>4320</v>
      </c>
    </row>
    <row r="139" spans="2:4">
      <c r="B139" s="82" t="s">
        <v>848</v>
      </c>
      <c r="C139" s="83">
        <v>79</v>
      </c>
      <c r="D139" s="93">
        <f t="shared" ref="D139:D202" si="2">SUM(C139)*90</f>
        <v>7110</v>
      </c>
    </row>
    <row r="140" spans="2:4" s="80" customFormat="1">
      <c r="B140" s="82" t="s">
        <v>849</v>
      </c>
      <c r="C140" s="83">
        <v>137</v>
      </c>
      <c r="D140" s="93">
        <f t="shared" si="2"/>
        <v>12330</v>
      </c>
    </row>
    <row r="141" spans="2:4" s="80" customFormat="1">
      <c r="B141" s="82" t="s">
        <v>850</v>
      </c>
      <c r="C141" s="83">
        <v>198</v>
      </c>
      <c r="D141" s="93">
        <f t="shared" si="2"/>
        <v>17820</v>
      </c>
    </row>
    <row r="142" spans="2:4" s="80" customFormat="1">
      <c r="B142" s="82" t="s">
        <v>15</v>
      </c>
      <c r="C142" s="83">
        <v>107</v>
      </c>
      <c r="D142" s="93">
        <f t="shared" si="2"/>
        <v>9630</v>
      </c>
    </row>
    <row r="143" spans="2:4">
      <c r="B143" s="82" t="s">
        <v>16</v>
      </c>
      <c r="C143" s="83">
        <v>161</v>
      </c>
      <c r="D143" s="93">
        <f t="shared" si="2"/>
        <v>14490</v>
      </c>
    </row>
    <row r="144" spans="2:4">
      <c r="B144" s="82" t="s">
        <v>851</v>
      </c>
      <c r="C144" s="83">
        <v>7.1</v>
      </c>
      <c r="D144" s="93">
        <f t="shared" si="2"/>
        <v>639</v>
      </c>
    </row>
    <row r="145" spans="2:4">
      <c r="B145" s="82" t="s">
        <v>17</v>
      </c>
      <c r="C145" s="83">
        <v>15.9</v>
      </c>
      <c r="D145" s="93">
        <f t="shared" si="2"/>
        <v>1431</v>
      </c>
    </row>
    <row r="146" spans="2:4">
      <c r="B146" s="82" t="s">
        <v>18</v>
      </c>
      <c r="C146" s="83">
        <v>15.9</v>
      </c>
      <c r="D146" s="93">
        <f t="shared" si="2"/>
        <v>1431</v>
      </c>
    </row>
    <row r="147" spans="2:4">
      <c r="B147" s="82" t="s">
        <v>19</v>
      </c>
      <c r="C147" s="83">
        <v>14.1</v>
      </c>
      <c r="D147" s="93">
        <f t="shared" si="2"/>
        <v>1269</v>
      </c>
    </row>
    <row r="148" spans="2:4">
      <c r="B148" s="82" t="s">
        <v>20</v>
      </c>
      <c r="C148" s="83">
        <v>14.1</v>
      </c>
      <c r="D148" s="93">
        <f t="shared" si="2"/>
        <v>1269</v>
      </c>
    </row>
    <row r="149" spans="2:4">
      <c r="B149" s="82" t="s">
        <v>21</v>
      </c>
      <c r="C149" s="83">
        <v>12.4</v>
      </c>
      <c r="D149" s="93">
        <f t="shared" si="2"/>
        <v>1116</v>
      </c>
    </row>
    <row r="150" spans="2:4">
      <c r="B150" s="82" t="s">
        <v>22</v>
      </c>
      <c r="C150" s="83">
        <v>12.4</v>
      </c>
      <c r="D150" s="93">
        <f t="shared" si="2"/>
        <v>1116</v>
      </c>
    </row>
    <row r="151" spans="2:4">
      <c r="B151" s="82" t="s">
        <v>852</v>
      </c>
      <c r="C151" s="83">
        <v>3.9</v>
      </c>
      <c r="D151" s="93">
        <f t="shared" si="2"/>
        <v>351</v>
      </c>
    </row>
    <row r="152" spans="2:4">
      <c r="B152" s="82" t="s">
        <v>311</v>
      </c>
      <c r="C152" s="83">
        <v>29</v>
      </c>
      <c r="D152" s="93">
        <f t="shared" si="2"/>
        <v>2610</v>
      </c>
    </row>
    <row r="153" spans="2:4">
      <c r="B153" s="82" t="s">
        <v>312</v>
      </c>
      <c r="C153" s="83">
        <v>38.5</v>
      </c>
      <c r="D153" s="93">
        <f t="shared" si="2"/>
        <v>3465</v>
      </c>
    </row>
    <row r="154" spans="2:4">
      <c r="B154" s="82" t="s">
        <v>313</v>
      </c>
      <c r="C154" s="83">
        <v>48</v>
      </c>
      <c r="D154" s="93">
        <f t="shared" si="2"/>
        <v>4320</v>
      </c>
    </row>
    <row r="155" spans="2:4">
      <c r="B155" s="82" t="s">
        <v>512</v>
      </c>
      <c r="C155" s="83">
        <v>57.5</v>
      </c>
      <c r="D155" s="93">
        <f t="shared" si="2"/>
        <v>5175</v>
      </c>
    </row>
    <row r="156" spans="2:4">
      <c r="B156" s="82" t="s">
        <v>23</v>
      </c>
      <c r="C156" s="83">
        <v>29</v>
      </c>
      <c r="D156" s="93">
        <f t="shared" si="2"/>
        <v>2610</v>
      </c>
    </row>
    <row r="157" spans="2:4">
      <c r="B157" s="82" t="s">
        <v>24</v>
      </c>
      <c r="C157" s="83">
        <v>38.5</v>
      </c>
      <c r="D157" s="93">
        <f t="shared" si="2"/>
        <v>3465</v>
      </c>
    </row>
    <row r="158" spans="2:4">
      <c r="B158" s="82" t="s">
        <v>277</v>
      </c>
      <c r="C158" s="83">
        <v>48</v>
      </c>
      <c r="D158" s="93">
        <f t="shared" si="2"/>
        <v>4320</v>
      </c>
    </row>
    <row r="159" spans="2:4">
      <c r="B159" s="82" t="s">
        <v>853</v>
      </c>
      <c r="C159" s="83">
        <v>57.5</v>
      </c>
      <c r="D159" s="93">
        <f t="shared" si="2"/>
        <v>5175</v>
      </c>
    </row>
    <row r="160" spans="2:4">
      <c r="B160" s="82" t="s">
        <v>854</v>
      </c>
      <c r="C160" s="83">
        <v>8.5</v>
      </c>
      <c r="D160" s="93">
        <f t="shared" si="2"/>
        <v>765</v>
      </c>
    </row>
    <row r="161" spans="2:4">
      <c r="B161" s="82" t="s">
        <v>855</v>
      </c>
      <c r="C161" s="83">
        <v>34</v>
      </c>
      <c r="D161" s="93">
        <f t="shared" si="2"/>
        <v>3060</v>
      </c>
    </row>
    <row r="162" spans="2:4">
      <c r="B162" s="82" t="s">
        <v>278</v>
      </c>
      <c r="C162" s="83">
        <v>4.4000000000000004</v>
      </c>
      <c r="D162" s="93">
        <f t="shared" si="2"/>
        <v>396.00000000000006</v>
      </c>
    </row>
    <row r="163" spans="2:4">
      <c r="B163" s="82" t="s">
        <v>360</v>
      </c>
      <c r="C163" s="83">
        <v>49</v>
      </c>
      <c r="D163" s="93">
        <f t="shared" si="2"/>
        <v>4410</v>
      </c>
    </row>
    <row r="164" spans="2:4">
      <c r="B164" s="82" t="s">
        <v>25</v>
      </c>
      <c r="C164" s="83">
        <v>125</v>
      </c>
      <c r="D164" s="93">
        <f t="shared" si="2"/>
        <v>11250</v>
      </c>
    </row>
    <row r="165" spans="2:4">
      <c r="B165" s="82" t="s">
        <v>856</v>
      </c>
      <c r="C165" s="83">
        <v>210</v>
      </c>
      <c r="D165" s="93">
        <f t="shared" si="2"/>
        <v>18900</v>
      </c>
    </row>
    <row r="166" spans="2:4">
      <c r="B166" s="82" t="s">
        <v>26</v>
      </c>
      <c r="C166" s="83">
        <v>31</v>
      </c>
      <c r="D166" s="93">
        <f t="shared" si="2"/>
        <v>2790</v>
      </c>
    </row>
    <row r="167" spans="2:4">
      <c r="B167" s="82" t="s">
        <v>27</v>
      </c>
      <c r="C167" s="83">
        <v>37</v>
      </c>
      <c r="D167" s="93">
        <f t="shared" si="2"/>
        <v>3330</v>
      </c>
    </row>
    <row r="168" spans="2:4">
      <c r="B168" s="82" t="s">
        <v>417</v>
      </c>
      <c r="C168" s="83">
        <v>37</v>
      </c>
      <c r="D168" s="93">
        <f t="shared" si="2"/>
        <v>3330</v>
      </c>
    </row>
    <row r="169" spans="2:4">
      <c r="B169" s="82" t="s">
        <v>418</v>
      </c>
      <c r="C169" s="83">
        <v>39</v>
      </c>
      <c r="D169" s="93">
        <f t="shared" si="2"/>
        <v>3510</v>
      </c>
    </row>
    <row r="170" spans="2:4">
      <c r="B170" s="82" t="s">
        <v>419</v>
      </c>
      <c r="C170" s="83">
        <v>21</v>
      </c>
      <c r="D170" s="93">
        <f t="shared" si="2"/>
        <v>1890</v>
      </c>
    </row>
    <row r="171" spans="2:4">
      <c r="B171" s="82" t="s">
        <v>420</v>
      </c>
      <c r="C171" s="83">
        <v>23</v>
      </c>
      <c r="D171" s="93">
        <f t="shared" si="2"/>
        <v>2070</v>
      </c>
    </row>
    <row r="172" spans="2:4">
      <c r="B172" s="82" t="s">
        <v>857</v>
      </c>
      <c r="C172" s="83">
        <v>15</v>
      </c>
      <c r="D172" s="93">
        <f t="shared" si="2"/>
        <v>1350</v>
      </c>
    </row>
    <row r="173" spans="2:4">
      <c r="B173" s="82" t="s">
        <v>28</v>
      </c>
      <c r="C173" s="83">
        <v>13.5</v>
      </c>
      <c r="D173" s="93">
        <f t="shared" si="2"/>
        <v>1215</v>
      </c>
    </row>
    <row r="174" spans="2:4">
      <c r="B174" s="82" t="s">
        <v>29</v>
      </c>
      <c r="C174" s="83">
        <v>26.5</v>
      </c>
      <c r="D174" s="93">
        <f t="shared" si="2"/>
        <v>2385</v>
      </c>
    </row>
    <row r="175" spans="2:4">
      <c r="B175" s="82" t="s">
        <v>30</v>
      </c>
      <c r="C175" s="83">
        <v>16.5</v>
      </c>
      <c r="D175" s="93">
        <f t="shared" si="2"/>
        <v>1485</v>
      </c>
    </row>
    <row r="176" spans="2:4">
      <c r="B176" s="82" t="s">
        <v>32</v>
      </c>
      <c r="C176" s="83">
        <v>26.5</v>
      </c>
      <c r="D176" s="93">
        <f t="shared" si="2"/>
        <v>2385</v>
      </c>
    </row>
    <row r="177" spans="1:4">
      <c r="B177" s="82" t="s">
        <v>31</v>
      </c>
      <c r="C177" s="83">
        <v>53</v>
      </c>
      <c r="D177" s="93">
        <f t="shared" si="2"/>
        <v>4770</v>
      </c>
    </row>
    <row r="178" spans="1:4">
      <c r="B178" s="82" t="s">
        <v>33</v>
      </c>
      <c r="C178" s="83">
        <v>13.5</v>
      </c>
      <c r="D178" s="93">
        <f t="shared" si="2"/>
        <v>1215</v>
      </c>
    </row>
    <row r="179" spans="1:4">
      <c r="B179" s="82" t="s">
        <v>34</v>
      </c>
      <c r="C179" s="83">
        <v>13.5</v>
      </c>
      <c r="D179" s="93">
        <f t="shared" si="2"/>
        <v>1215</v>
      </c>
    </row>
    <row r="180" spans="1:4">
      <c r="B180" s="82" t="s">
        <v>421</v>
      </c>
      <c r="C180" s="83">
        <v>20</v>
      </c>
      <c r="D180" s="93">
        <f t="shared" si="2"/>
        <v>1800</v>
      </c>
    </row>
    <row r="181" spans="1:4">
      <c r="B181" s="82" t="s">
        <v>422</v>
      </c>
      <c r="C181" s="83">
        <v>21</v>
      </c>
      <c r="D181" s="93">
        <f t="shared" si="2"/>
        <v>1890</v>
      </c>
    </row>
    <row r="182" spans="1:4">
      <c r="B182" s="82" t="s">
        <v>35</v>
      </c>
      <c r="C182" s="83">
        <v>10.5</v>
      </c>
      <c r="D182" s="93">
        <f t="shared" si="2"/>
        <v>945</v>
      </c>
    </row>
    <row r="183" spans="1:4">
      <c r="B183" s="82" t="s">
        <v>36</v>
      </c>
      <c r="C183" s="83">
        <v>24</v>
      </c>
      <c r="D183" s="93">
        <f t="shared" si="2"/>
        <v>2160</v>
      </c>
    </row>
    <row r="184" spans="1:4">
      <c r="B184" s="82" t="s">
        <v>37</v>
      </c>
      <c r="C184" s="83">
        <v>12</v>
      </c>
      <c r="D184" s="93">
        <f t="shared" si="2"/>
        <v>1080</v>
      </c>
    </row>
    <row r="185" spans="1:4">
      <c r="B185" s="82" t="s">
        <v>38</v>
      </c>
      <c r="C185" s="83">
        <v>24</v>
      </c>
      <c r="D185" s="93">
        <f t="shared" si="2"/>
        <v>2160</v>
      </c>
    </row>
    <row r="186" spans="1:4">
      <c r="B186" s="82" t="s">
        <v>39</v>
      </c>
      <c r="C186" s="83">
        <v>45</v>
      </c>
      <c r="D186" s="93">
        <f t="shared" si="2"/>
        <v>4050</v>
      </c>
    </row>
    <row r="187" spans="1:4">
      <c r="B187" s="82" t="s">
        <v>329</v>
      </c>
      <c r="C187" s="83">
        <v>5.5</v>
      </c>
      <c r="D187" s="93">
        <f t="shared" si="2"/>
        <v>495</v>
      </c>
    </row>
    <row r="188" spans="1:4">
      <c r="B188" s="82" t="s">
        <v>330</v>
      </c>
      <c r="C188" s="83">
        <v>3.1</v>
      </c>
      <c r="D188" s="93">
        <f t="shared" si="2"/>
        <v>279</v>
      </c>
    </row>
    <row r="189" spans="1:4">
      <c r="B189" s="82" t="s">
        <v>331</v>
      </c>
      <c r="C189" s="83">
        <v>57</v>
      </c>
      <c r="D189" s="93">
        <f t="shared" si="2"/>
        <v>5130</v>
      </c>
    </row>
    <row r="190" spans="1:4">
      <c r="A190" s="74"/>
      <c r="B190" s="82" t="s">
        <v>332</v>
      </c>
      <c r="C190" s="83">
        <v>220</v>
      </c>
      <c r="D190" s="93">
        <f t="shared" si="2"/>
        <v>19800</v>
      </c>
    </row>
    <row r="191" spans="1:4">
      <c r="A191" s="73"/>
      <c r="B191" s="82" t="s">
        <v>40</v>
      </c>
      <c r="C191" s="83">
        <v>31</v>
      </c>
      <c r="D191" s="93">
        <f t="shared" si="2"/>
        <v>2790</v>
      </c>
    </row>
    <row r="192" spans="1:4">
      <c r="A192" s="73"/>
      <c r="B192" s="82" t="s">
        <v>41</v>
      </c>
      <c r="C192" s="83">
        <v>15.5</v>
      </c>
      <c r="D192" s="93">
        <f t="shared" si="2"/>
        <v>1395</v>
      </c>
    </row>
    <row r="193" spans="1:4">
      <c r="A193" s="73"/>
      <c r="B193" s="82" t="s">
        <v>42</v>
      </c>
      <c r="C193" s="83">
        <v>275</v>
      </c>
      <c r="D193" s="93">
        <f t="shared" si="2"/>
        <v>24750</v>
      </c>
    </row>
    <row r="194" spans="1:4">
      <c r="A194" s="74"/>
      <c r="B194" s="82" t="s">
        <v>858</v>
      </c>
      <c r="C194" s="83">
        <v>14.5</v>
      </c>
      <c r="D194" s="93">
        <f t="shared" si="2"/>
        <v>1305</v>
      </c>
    </row>
    <row r="195" spans="1:4">
      <c r="A195" s="74"/>
      <c r="B195" s="82" t="s">
        <v>859</v>
      </c>
      <c r="C195" s="83">
        <v>18.5</v>
      </c>
      <c r="D195" s="93">
        <f t="shared" si="2"/>
        <v>1665</v>
      </c>
    </row>
    <row r="196" spans="1:4">
      <c r="A196" s="74"/>
      <c r="B196" s="82" t="s">
        <v>860</v>
      </c>
      <c r="C196" s="83">
        <v>19</v>
      </c>
      <c r="D196" s="93">
        <f t="shared" si="2"/>
        <v>1710</v>
      </c>
    </row>
    <row r="197" spans="1:4">
      <c r="A197" s="74"/>
      <c r="B197" s="82" t="s">
        <v>153</v>
      </c>
      <c r="C197" s="83">
        <v>22</v>
      </c>
      <c r="D197" s="93">
        <f t="shared" si="2"/>
        <v>1980</v>
      </c>
    </row>
    <row r="198" spans="1:4">
      <c r="A198" s="74"/>
      <c r="B198" s="82" t="s">
        <v>43</v>
      </c>
      <c r="C198" s="83">
        <v>9.6999999999999993</v>
      </c>
      <c r="D198" s="93">
        <f t="shared" si="2"/>
        <v>872.99999999999989</v>
      </c>
    </row>
    <row r="199" spans="1:4">
      <c r="A199" s="74"/>
      <c r="B199" s="82" t="s">
        <v>44</v>
      </c>
      <c r="C199" s="83">
        <v>9.6999999999999993</v>
      </c>
      <c r="D199" s="93">
        <f t="shared" si="2"/>
        <v>872.99999999999989</v>
      </c>
    </row>
    <row r="200" spans="1:4">
      <c r="A200" s="74"/>
      <c r="B200" s="82" t="s">
        <v>861</v>
      </c>
      <c r="C200" s="83">
        <v>34</v>
      </c>
      <c r="D200" s="93">
        <f t="shared" si="2"/>
        <v>3060</v>
      </c>
    </row>
    <row r="201" spans="1:4">
      <c r="A201" s="74"/>
      <c r="B201" s="82" t="s">
        <v>45</v>
      </c>
      <c r="C201" s="83">
        <v>34</v>
      </c>
      <c r="D201" s="93">
        <f t="shared" si="2"/>
        <v>3060</v>
      </c>
    </row>
    <row r="202" spans="1:4">
      <c r="A202" s="74"/>
      <c r="B202" s="82" t="s">
        <v>46</v>
      </c>
      <c r="C202" s="83">
        <v>49</v>
      </c>
      <c r="D202" s="93">
        <f t="shared" si="2"/>
        <v>4410</v>
      </c>
    </row>
    <row r="203" spans="1:4">
      <c r="A203" s="74"/>
      <c r="B203" s="82" t="s">
        <v>826</v>
      </c>
      <c r="C203" s="83">
        <v>21</v>
      </c>
      <c r="D203" s="93">
        <f t="shared" ref="D203:D266" si="3">SUM(C203)*90</f>
        <v>1890</v>
      </c>
    </row>
    <row r="204" spans="1:4">
      <c r="A204" s="74"/>
      <c r="B204" s="82" t="s">
        <v>827</v>
      </c>
      <c r="C204" s="83">
        <v>12</v>
      </c>
      <c r="D204" s="93">
        <f t="shared" si="3"/>
        <v>1080</v>
      </c>
    </row>
    <row r="205" spans="1:4">
      <c r="A205" s="74"/>
      <c r="B205" s="82" t="s">
        <v>279</v>
      </c>
      <c r="C205" s="83">
        <v>3.2</v>
      </c>
      <c r="D205" s="93">
        <f t="shared" si="3"/>
        <v>288</v>
      </c>
    </row>
    <row r="206" spans="1:4">
      <c r="A206" s="74"/>
      <c r="B206" s="82" t="s">
        <v>47</v>
      </c>
      <c r="C206" s="83">
        <v>4.3</v>
      </c>
      <c r="D206" s="93">
        <f t="shared" si="3"/>
        <v>387</v>
      </c>
    </row>
    <row r="207" spans="1:4">
      <c r="A207" s="74"/>
      <c r="B207" s="82" t="s">
        <v>333</v>
      </c>
      <c r="C207" s="83">
        <v>15.5</v>
      </c>
      <c r="D207" s="93">
        <f t="shared" si="3"/>
        <v>1395</v>
      </c>
    </row>
    <row r="208" spans="1:4">
      <c r="A208" s="74"/>
      <c r="B208" s="82" t="s">
        <v>334</v>
      </c>
      <c r="C208" s="83">
        <v>15.5</v>
      </c>
      <c r="D208" s="93">
        <f t="shared" si="3"/>
        <v>1395</v>
      </c>
    </row>
    <row r="209" spans="1:4">
      <c r="A209" s="74"/>
      <c r="B209" s="82" t="s">
        <v>280</v>
      </c>
      <c r="C209" s="83">
        <v>49</v>
      </c>
      <c r="D209" s="93">
        <f t="shared" si="3"/>
        <v>4410</v>
      </c>
    </row>
    <row r="210" spans="1:4">
      <c r="A210" s="74"/>
      <c r="B210" s="82" t="s">
        <v>513</v>
      </c>
      <c r="C210" s="83">
        <v>48</v>
      </c>
      <c r="D210" s="93">
        <f t="shared" si="3"/>
        <v>4320</v>
      </c>
    </row>
    <row r="211" spans="1:4">
      <c r="A211" s="74"/>
      <c r="B211" s="82" t="s">
        <v>514</v>
      </c>
      <c r="C211" s="83">
        <v>115</v>
      </c>
      <c r="D211" s="93">
        <f t="shared" si="3"/>
        <v>10350</v>
      </c>
    </row>
    <row r="212" spans="1:4">
      <c r="A212" s="74"/>
      <c r="B212" s="82" t="s">
        <v>488</v>
      </c>
      <c r="C212" s="83">
        <v>91</v>
      </c>
      <c r="D212" s="93">
        <f t="shared" si="3"/>
        <v>8190</v>
      </c>
    </row>
    <row r="213" spans="1:4">
      <c r="A213" s="74"/>
      <c r="B213" s="82" t="s">
        <v>335</v>
      </c>
      <c r="C213" s="83">
        <v>97</v>
      </c>
      <c r="D213" s="93">
        <f t="shared" si="3"/>
        <v>8730</v>
      </c>
    </row>
    <row r="214" spans="1:4">
      <c r="A214" s="74"/>
      <c r="B214" s="82" t="s">
        <v>336</v>
      </c>
      <c r="C214" s="83">
        <v>137</v>
      </c>
      <c r="D214" s="93">
        <f t="shared" si="3"/>
        <v>12330</v>
      </c>
    </row>
    <row r="215" spans="1:4">
      <c r="A215" s="74"/>
      <c r="B215" s="82" t="s">
        <v>337</v>
      </c>
      <c r="C215" s="83">
        <v>145</v>
      </c>
      <c r="D215" s="93">
        <f t="shared" si="3"/>
        <v>13050</v>
      </c>
    </row>
    <row r="216" spans="1:4">
      <c r="A216" s="74"/>
      <c r="B216" s="82" t="s">
        <v>515</v>
      </c>
      <c r="C216" s="83">
        <v>131</v>
      </c>
      <c r="D216" s="93">
        <f t="shared" si="3"/>
        <v>11790</v>
      </c>
    </row>
    <row r="217" spans="1:4">
      <c r="A217" s="74"/>
      <c r="B217" s="82" t="s">
        <v>423</v>
      </c>
      <c r="C217" s="83">
        <v>505</v>
      </c>
      <c r="D217" s="93">
        <f t="shared" si="3"/>
        <v>45450</v>
      </c>
    </row>
    <row r="218" spans="1:4">
      <c r="A218" s="74"/>
      <c r="B218" s="82" t="s">
        <v>424</v>
      </c>
      <c r="C218" s="83">
        <v>610</v>
      </c>
      <c r="D218" s="93">
        <f t="shared" si="3"/>
        <v>54900</v>
      </c>
    </row>
    <row r="219" spans="1:4">
      <c r="A219" s="74"/>
      <c r="B219" s="82" t="s">
        <v>425</v>
      </c>
      <c r="C219" s="83">
        <v>680</v>
      </c>
      <c r="D219" s="93">
        <f t="shared" si="3"/>
        <v>61200</v>
      </c>
    </row>
    <row r="220" spans="1:4">
      <c r="A220" s="74"/>
      <c r="B220" s="82" t="s">
        <v>426</v>
      </c>
      <c r="C220" s="83">
        <v>1060</v>
      </c>
      <c r="D220" s="93">
        <f t="shared" si="3"/>
        <v>95400</v>
      </c>
    </row>
    <row r="221" spans="1:4">
      <c r="A221" s="74"/>
      <c r="B221" s="82" t="s">
        <v>427</v>
      </c>
      <c r="C221" s="83">
        <v>1240</v>
      </c>
      <c r="D221" s="93">
        <f t="shared" si="3"/>
        <v>111600</v>
      </c>
    </row>
    <row r="222" spans="1:4">
      <c r="A222" s="74"/>
      <c r="B222" s="82" t="s">
        <v>361</v>
      </c>
      <c r="C222" s="83">
        <v>39</v>
      </c>
      <c r="D222" s="93">
        <f t="shared" si="3"/>
        <v>3510</v>
      </c>
    </row>
    <row r="223" spans="1:4">
      <c r="A223" s="74"/>
      <c r="B223" s="82" t="s">
        <v>362</v>
      </c>
      <c r="C223" s="83">
        <v>51</v>
      </c>
      <c r="D223" s="93">
        <f t="shared" si="3"/>
        <v>4590</v>
      </c>
    </row>
    <row r="224" spans="1:4">
      <c r="A224" s="74"/>
      <c r="B224" s="82" t="s">
        <v>48</v>
      </c>
      <c r="C224" s="83">
        <v>46</v>
      </c>
      <c r="D224" s="93">
        <f t="shared" si="3"/>
        <v>4140</v>
      </c>
    </row>
    <row r="225" spans="1:4">
      <c r="A225" s="74"/>
      <c r="B225" s="82" t="s">
        <v>49</v>
      </c>
      <c r="C225" s="83">
        <v>159</v>
      </c>
      <c r="D225" s="93">
        <f t="shared" si="3"/>
        <v>14310</v>
      </c>
    </row>
    <row r="226" spans="1:4">
      <c r="A226" s="74"/>
      <c r="B226" s="82" t="s">
        <v>428</v>
      </c>
      <c r="C226" s="83">
        <v>159</v>
      </c>
      <c r="D226" s="93">
        <f t="shared" si="3"/>
        <v>14310</v>
      </c>
    </row>
    <row r="227" spans="1:4">
      <c r="A227" s="74"/>
      <c r="B227" s="82" t="s">
        <v>50</v>
      </c>
      <c r="C227" s="83">
        <v>159</v>
      </c>
      <c r="D227" s="93">
        <f t="shared" si="3"/>
        <v>14310</v>
      </c>
    </row>
    <row r="228" spans="1:4">
      <c r="A228" s="74"/>
      <c r="B228" s="82" t="s">
        <v>429</v>
      </c>
      <c r="C228" s="83">
        <v>159</v>
      </c>
      <c r="D228" s="93">
        <f t="shared" si="3"/>
        <v>14310</v>
      </c>
    </row>
    <row r="229" spans="1:4">
      <c r="A229" s="74"/>
      <c r="B229" s="82" t="s">
        <v>51</v>
      </c>
      <c r="C229" s="83">
        <v>231</v>
      </c>
      <c r="D229" s="93">
        <f t="shared" si="3"/>
        <v>20790</v>
      </c>
    </row>
    <row r="230" spans="1:4">
      <c r="A230" s="74"/>
      <c r="B230" s="82" t="s">
        <v>52</v>
      </c>
      <c r="C230" s="83">
        <v>231</v>
      </c>
      <c r="D230" s="93">
        <f t="shared" si="3"/>
        <v>20790</v>
      </c>
    </row>
    <row r="231" spans="1:4">
      <c r="A231" s="74"/>
      <c r="B231" s="82" t="s">
        <v>53</v>
      </c>
      <c r="C231" s="83">
        <v>231</v>
      </c>
      <c r="D231" s="93">
        <f t="shared" si="3"/>
        <v>20790</v>
      </c>
    </row>
    <row r="232" spans="1:4">
      <c r="A232" s="74"/>
      <c r="B232" s="82" t="s">
        <v>430</v>
      </c>
      <c r="C232" s="83">
        <v>231</v>
      </c>
      <c r="D232" s="93">
        <f t="shared" si="3"/>
        <v>20790</v>
      </c>
    </row>
    <row r="233" spans="1:4">
      <c r="A233" s="74"/>
      <c r="B233" s="82" t="s">
        <v>268</v>
      </c>
      <c r="C233" s="83">
        <v>53</v>
      </c>
      <c r="D233" s="93">
        <f t="shared" si="3"/>
        <v>4770</v>
      </c>
    </row>
    <row r="234" spans="1:4">
      <c r="A234" s="74"/>
      <c r="B234" s="82" t="s">
        <v>431</v>
      </c>
      <c r="C234" s="83">
        <v>18.5</v>
      </c>
      <c r="D234" s="93">
        <f t="shared" si="3"/>
        <v>1665</v>
      </c>
    </row>
    <row r="235" spans="1:4">
      <c r="A235" s="74"/>
      <c r="B235" s="82" t="s">
        <v>432</v>
      </c>
      <c r="C235" s="83">
        <v>18.5</v>
      </c>
      <c r="D235" s="93">
        <f t="shared" si="3"/>
        <v>1665</v>
      </c>
    </row>
    <row r="236" spans="1:4">
      <c r="A236" s="74"/>
      <c r="B236" s="82" t="s">
        <v>433</v>
      </c>
      <c r="C236" s="83">
        <v>24</v>
      </c>
      <c r="D236" s="93">
        <f t="shared" si="3"/>
        <v>2160</v>
      </c>
    </row>
    <row r="237" spans="1:4">
      <c r="A237" s="74"/>
      <c r="B237" s="82" t="s">
        <v>811</v>
      </c>
      <c r="C237" s="83">
        <v>22</v>
      </c>
      <c r="D237" s="93">
        <f t="shared" si="3"/>
        <v>1980</v>
      </c>
    </row>
    <row r="238" spans="1:4">
      <c r="A238" s="74"/>
      <c r="B238" s="82" t="s">
        <v>54</v>
      </c>
      <c r="C238" s="83">
        <v>31.5</v>
      </c>
      <c r="D238" s="93">
        <f t="shared" si="3"/>
        <v>2835</v>
      </c>
    </row>
    <row r="239" spans="1:4">
      <c r="A239" s="74"/>
      <c r="B239" s="82" t="s">
        <v>55</v>
      </c>
      <c r="C239" s="83">
        <v>33.5</v>
      </c>
      <c r="D239" s="93">
        <f t="shared" si="3"/>
        <v>3015</v>
      </c>
    </row>
    <row r="240" spans="1:4">
      <c r="A240" s="74"/>
      <c r="B240" s="82" t="s">
        <v>372</v>
      </c>
      <c r="C240" s="83">
        <v>61</v>
      </c>
      <c r="D240" s="93">
        <f t="shared" si="3"/>
        <v>5490</v>
      </c>
    </row>
    <row r="241" spans="1:4">
      <c r="A241" s="74"/>
      <c r="B241" s="82" t="s">
        <v>363</v>
      </c>
      <c r="C241" s="83">
        <v>35.5</v>
      </c>
      <c r="D241" s="93">
        <f t="shared" si="3"/>
        <v>3195</v>
      </c>
    </row>
    <row r="242" spans="1:4">
      <c r="A242" s="74"/>
      <c r="B242" s="82" t="s">
        <v>812</v>
      </c>
      <c r="C242" s="83">
        <v>37.5</v>
      </c>
      <c r="D242" s="93">
        <f t="shared" si="3"/>
        <v>3375</v>
      </c>
    </row>
    <row r="243" spans="1:4">
      <c r="A243" s="74"/>
      <c r="B243" s="82" t="s">
        <v>833</v>
      </c>
      <c r="C243" s="83">
        <v>65</v>
      </c>
      <c r="D243" s="93">
        <f t="shared" si="3"/>
        <v>5850</v>
      </c>
    </row>
    <row r="244" spans="1:4">
      <c r="A244" s="74"/>
      <c r="B244" s="82" t="s">
        <v>434</v>
      </c>
      <c r="C244" s="83">
        <v>87</v>
      </c>
      <c r="D244" s="93">
        <f t="shared" si="3"/>
        <v>7830</v>
      </c>
    </row>
    <row r="245" spans="1:4">
      <c r="A245" s="74"/>
      <c r="B245" s="82" t="s">
        <v>435</v>
      </c>
      <c r="C245" s="83">
        <v>117</v>
      </c>
      <c r="D245" s="93">
        <f t="shared" si="3"/>
        <v>10530</v>
      </c>
    </row>
    <row r="246" spans="1:4">
      <c r="A246" s="74"/>
      <c r="B246" s="82" t="s">
        <v>436</v>
      </c>
      <c r="C246" s="83">
        <v>163</v>
      </c>
      <c r="D246" s="93">
        <f t="shared" si="3"/>
        <v>14670</v>
      </c>
    </row>
    <row r="247" spans="1:4">
      <c r="A247" s="74"/>
      <c r="B247" s="82" t="s">
        <v>437</v>
      </c>
      <c r="C247" s="83">
        <v>305</v>
      </c>
      <c r="D247" s="93">
        <f t="shared" si="3"/>
        <v>27450</v>
      </c>
    </row>
    <row r="248" spans="1:4">
      <c r="A248" s="74"/>
      <c r="B248" s="82" t="s">
        <v>438</v>
      </c>
      <c r="C248" s="83">
        <v>410</v>
      </c>
      <c r="D248" s="93">
        <f t="shared" si="3"/>
        <v>36900</v>
      </c>
    </row>
    <row r="249" spans="1:4">
      <c r="A249" s="74"/>
      <c r="B249" s="82" t="s">
        <v>439</v>
      </c>
      <c r="C249" s="83">
        <v>545</v>
      </c>
      <c r="D249" s="93">
        <f t="shared" si="3"/>
        <v>49050</v>
      </c>
    </row>
    <row r="250" spans="1:4">
      <c r="A250" s="74"/>
      <c r="B250" s="82" t="s">
        <v>56</v>
      </c>
      <c r="C250" s="83">
        <v>151</v>
      </c>
      <c r="D250" s="93">
        <f t="shared" si="3"/>
        <v>13590</v>
      </c>
    </row>
    <row r="251" spans="1:4">
      <c r="A251" s="74"/>
      <c r="B251" s="82" t="s">
        <v>57</v>
      </c>
      <c r="C251" s="83">
        <v>205</v>
      </c>
      <c r="D251" s="93">
        <f t="shared" si="3"/>
        <v>18450</v>
      </c>
    </row>
    <row r="252" spans="1:4">
      <c r="A252" s="74"/>
      <c r="B252" s="82" t="s">
        <v>58</v>
      </c>
      <c r="C252" s="83">
        <v>109</v>
      </c>
      <c r="D252" s="93">
        <f t="shared" si="3"/>
        <v>9810</v>
      </c>
    </row>
    <row r="253" spans="1:4">
      <c r="A253" s="74"/>
      <c r="B253" s="82" t="s">
        <v>59</v>
      </c>
      <c r="C253" s="83">
        <v>147</v>
      </c>
      <c r="D253" s="93">
        <f t="shared" si="3"/>
        <v>13230</v>
      </c>
    </row>
    <row r="254" spans="1:4">
      <c r="A254" s="74"/>
      <c r="B254" s="82" t="s">
        <v>60</v>
      </c>
      <c r="C254" s="83">
        <v>190</v>
      </c>
      <c r="D254" s="93">
        <f t="shared" si="3"/>
        <v>17100</v>
      </c>
    </row>
    <row r="255" spans="1:4">
      <c r="A255" s="74"/>
      <c r="B255" s="82" t="s">
        <v>61</v>
      </c>
      <c r="C255" s="83">
        <v>330</v>
      </c>
      <c r="D255" s="93">
        <f t="shared" si="3"/>
        <v>29700</v>
      </c>
    </row>
    <row r="256" spans="1:4">
      <c r="A256" s="74"/>
      <c r="B256" s="82" t="s">
        <v>62</v>
      </c>
      <c r="C256" s="83">
        <v>445</v>
      </c>
      <c r="D256" s="93">
        <f t="shared" si="3"/>
        <v>40050</v>
      </c>
    </row>
    <row r="257" spans="1:4">
      <c r="A257" s="74"/>
      <c r="B257" s="82" t="s">
        <v>862</v>
      </c>
      <c r="C257" s="83">
        <v>91</v>
      </c>
      <c r="D257" s="93">
        <f t="shared" si="3"/>
        <v>8190</v>
      </c>
    </row>
    <row r="258" spans="1:4">
      <c r="A258" s="74"/>
      <c r="B258" s="82" t="s">
        <v>516</v>
      </c>
      <c r="C258" s="83">
        <v>105</v>
      </c>
      <c r="D258" s="93">
        <f t="shared" si="3"/>
        <v>9450</v>
      </c>
    </row>
    <row r="259" spans="1:4">
      <c r="A259" s="74"/>
      <c r="B259" s="82" t="s">
        <v>517</v>
      </c>
      <c r="C259" s="83">
        <v>145</v>
      </c>
      <c r="D259" s="93">
        <f t="shared" si="3"/>
        <v>13050</v>
      </c>
    </row>
    <row r="260" spans="1:4">
      <c r="A260" s="74"/>
      <c r="B260" s="82" t="s">
        <v>518</v>
      </c>
      <c r="C260" s="83">
        <v>170</v>
      </c>
      <c r="D260" s="93">
        <f t="shared" si="3"/>
        <v>15300</v>
      </c>
    </row>
    <row r="261" spans="1:4">
      <c r="A261" s="74"/>
      <c r="B261" s="82" t="s">
        <v>63</v>
      </c>
      <c r="C261" s="83">
        <v>1280</v>
      </c>
      <c r="D261" s="93">
        <f t="shared" si="3"/>
        <v>115200</v>
      </c>
    </row>
    <row r="262" spans="1:4">
      <c r="A262" s="73"/>
      <c r="B262" s="82" t="s">
        <v>64</v>
      </c>
      <c r="C262" s="83">
        <v>2550</v>
      </c>
      <c r="D262" s="93">
        <f t="shared" si="3"/>
        <v>229500</v>
      </c>
    </row>
    <row r="263" spans="1:4">
      <c r="A263" s="73"/>
      <c r="B263" s="82" t="s">
        <v>269</v>
      </c>
      <c r="C263" s="83">
        <v>12</v>
      </c>
      <c r="D263" s="93">
        <f t="shared" si="3"/>
        <v>1080</v>
      </c>
    </row>
    <row r="264" spans="1:4">
      <c r="A264" s="73"/>
      <c r="B264" s="82" t="s">
        <v>338</v>
      </c>
      <c r="C264" s="83">
        <v>230</v>
      </c>
      <c r="D264" s="93">
        <f t="shared" si="3"/>
        <v>20700</v>
      </c>
    </row>
    <row r="265" spans="1:4">
      <c r="A265" s="74"/>
      <c r="B265" s="82" t="s">
        <v>863</v>
      </c>
      <c r="C265" s="83">
        <v>93</v>
      </c>
      <c r="D265" s="93">
        <f t="shared" si="3"/>
        <v>8370</v>
      </c>
    </row>
    <row r="266" spans="1:4">
      <c r="A266" s="74"/>
      <c r="B266" s="82" t="s">
        <v>864</v>
      </c>
      <c r="C266" s="83">
        <v>103</v>
      </c>
      <c r="D266" s="93">
        <f t="shared" si="3"/>
        <v>9270</v>
      </c>
    </row>
    <row r="267" spans="1:4">
      <c r="A267" s="74"/>
      <c r="B267" s="82" t="s">
        <v>865</v>
      </c>
      <c r="C267" s="83">
        <v>113</v>
      </c>
      <c r="D267" s="93">
        <f t="shared" ref="D267:D330" si="4">SUM(C267)*90</f>
        <v>10170</v>
      </c>
    </row>
    <row r="268" spans="1:4">
      <c r="A268" s="74"/>
      <c r="B268" s="82" t="s">
        <v>281</v>
      </c>
      <c r="C268" s="83">
        <v>105</v>
      </c>
      <c r="D268" s="93">
        <f t="shared" si="4"/>
        <v>9450</v>
      </c>
    </row>
    <row r="269" spans="1:4">
      <c r="A269" s="74"/>
      <c r="B269" s="82" t="s">
        <v>813</v>
      </c>
      <c r="C269" s="83">
        <v>175</v>
      </c>
      <c r="D269" s="93">
        <f t="shared" si="4"/>
        <v>15750</v>
      </c>
    </row>
    <row r="270" spans="1:4">
      <c r="A270" s="74"/>
      <c r="B270" s="82" t="s">
        <v>282</v>
      </c>
      <c r="C270" s="83">
        <v>115</v>
      </c>
      <c r="D270" s="93">
        <f t="shared" si="4"/>
        <v>10350</v>
      </c>
    </row>
    <row r="271" spans="1:4">
      <c r="A271" s="74"/>
      <c r="B271" s="82" t="s">
        <v>814</v>
      </c>
      <c r="C271" s="83">
        <v>75</v>
      </c>
      <c r="D271" s="93">
        <f t="shared" si="4"/>
        <v>6750</v>
      </c>
    </row>
    <row r="272" spans="1:4">
      <c r="A272" s="74"/>
      <c r="B272" s="82" t="s">
        <v>283</v>
      </c>
      <c r="C272" s="83">
        <v>127</v>
      </c>
      <c r="D272" s="93">
        <f t="shared" si="4"/>
        <v>11430</v>
      </c>
    </row>
    <row r="273" spans="1:4">
      <c r="A273" s="74"/>
      <c r="B273" s="82" t="s">
        <v>284</v>
      </c>
      <c r="C273" s="83">
        <v>145</v>
      </c>
      <c r="D273" s="93">
        <f t="shared" si="4"/>
        <v>13050</v>
      </c>
    </row>
    <row r="274" spans="1:4">
      <c r="A274" s="74"/>
      <c r="B274" s="82" t="s">
        <v>285</v>
      </c>
      <c r="C274" s="83">
        <v>157</v>
      </c>
      <c r="D274" s="93">
        <f t="shared" si="4"/>
        <v>14130</v>
      </c>
    </row>
    <row r="275" spans="1:4">
      <c r="A275" s="74"/>
      <c r="B275" s="82" t="s">
        <v>286</v>
      </c>
      <c r="C275" s="83">
        <v>177</v>
      </c>
      <c r="D275" s="93">
        <f t="shared" si="4"/>
        <v>15930</v>
      </c>
    </row>
    <row r="276" spans="1:4">
      <c r="A276" s="74"/>
      <c r="B276" s="82" t="s">
        <v>440</v>
      </c>
      <c r="C276" s="83">
        <v>1440</v>
      </c>
      <c r="D276" s="93">
        <f t="shared" si="4"/>
        <v>129600</v>
      </c>
    </row>
    <row r="277" spans="1:4">
      <c r="A277" s="74"/>
      <c r="B277" s="82" t="s">
        <v>441</v>
      </c>
      <c r="C277" s="83">
        <v>1510</v>
      </c>
      <c r="D277" s="93">
        <f t="shared" si="4"/>
        <v>135900</v>
      </c>
    </row>
    <row r="278" spans="1:4">
      <c r="A278" s="74"/>
      <c r="B278" s="82" t="s">
        <v>442</v>
      </c>
      <c r="C278" s="83">
        <v>2010</v>
      </c>
      <c r="D278" s="93">
        <f t="shared" si="4"/>
        <v>180900</v>
      </c>
    </row>
    <row r="279" spans="1:4">
      <c r="A279" s="74"/>
      <c r="B279" s="82" t="s">
        <v>443</v>
      </c>
      <c r="C279" s="83">
        <v>2090</v>
      </c>
      <c r="D279" s="93">
        <f t="shared" si="4"/>
        <v>188100</v>
      </c>
    </row>
    <row r="280" spans="1:4">
      <c r="A280" s="74"/>
      <c r="B280" s="82" t="s">
        <v>444</v>
      </c>
      <c r="C280" s="83">
        <v>3890</v>
      </c>
      <c r="D280" s="93">
        <f t="shared" si="4"/>
        <v>350100</v>
      </c>
    </row>
    <row r="281" spans="1:4">
      <c r="A281" s="74"/>
      <c r="B281" s="82" t="s">
        <v>445</v>
      </c>
      <c r="C281" s="83">
        <v>4050</v>
      </c>
      <c r="D281" s="93">
        <f t="shared" si="4"/>
        <v>364500</v>
      </c>
    </row>
    <row r="282" spans="1:4">
      <c r="A282" s="74"/>
      <c r="B282" s="82" t="s">
        <v>446</v>
      </c>
      <c r="C282" s="83">
        <v>13900</v>
      </c>
      <c r="D282" s="93">
        <f t="shared" si="4"/>
        <v>1251000</v>
      </c>
    </row>
    <row r="283" spans="1:4">
      <c r="A283" s="74"/>
      <c r="B283" s="82" t="s">
        <v>447</v>
      </c>
      <c r="C283" s="83">
        <v>17100</v>
      </c>
      <c r="D283" s="93">
        <f t="shared" si="4"/>
        <v>1539000</v>
      </c>
    </row>
    <row r="284" spans="1:4">
      <c r="A284" s="74"/>
      <c r="B284" s="82" t="s">
        <v>448</v>
      </c>
      <c r="C284" s="83">
        <v>23600</v>
      </c>
      <c r="D284" s="93">
        <f t="shared" si="4"/>
        <v>2124000</v>
      </c>
    </row>
    <row r="285" spans="1:4">
      <c r="A285" s="74"/>
      <c r="B285" s="82" t="s">
        <v>65</v>
      </c>
      <c r="C285" s="83">
        <v>360</v>
      </c>
      <c r="D285" s="93">
        <f t="shared" si="4"/>
        <v>32400</v>
      </c>
    </row>
    <row r="286" spans="1:4">
      <c r="A286" s="74"/>
      <c r="B286" s="82" t="s">
        <v>66</v>
      </c>
      <c r="C286" s="83">
        <v>425</v>
      </c>
      <c r="D286" s="93">
        <f t="shared" si="4"/>
        <v>38250</v>
      </c>
    </row>
    <row r="287" spans="1:4">
      <c r="A287" s="74"/>
      <c r="B287" s="82" t="s">
        <v>67</v>
      </c>
      <c r="C287" s="83">
        <v>520</v>
      </c>
      <c r="D287" s="93">
        <f t="shared" si="4"/>
        <v>46800</v>
      </c>
    </row>
    <row r="288" spans="1:4">
      <c r="A288" s="74"/>
      <c r="B288" s="82" t="s">
        <v>141</v>
      </c>
      <c r="C288" s="83">
        <v>730</v>
      </c>
      <c r="D288" s="93">
        <f t="shared" si="4"/>
        <v>65700</v>
      </c>
    </row>
    <row r="289" spans="1:4">
      <c r="A289" s="74"/>
      <c r="B289" s="82" t="s">
        <v>68</v>
      </c>
      <c r="C289" s="83">
        <v>1240</v>
      </c>
      <c r="D289" s="93">
        <f t="shared" si="4"/>
        <v>111600</v>
      </c>
    </row>
    <row r="290" spans="1:4">
      <c r="A290" s="74"/>
      <c r="B290" s="82" t="s">
        <v>69</v>
      </c>
      <c r="C290" s="83">
        <v>1320</v>
      </c>
      <c r="D290" s="93">
        <f t="shared" si="4"/>
        <v>118800</v>
      </c>
    </row>
    <row r="291" spans="1:4">
      <c r="A291" s="74"/>
      <c r="B291" s="82" t="s">
        <v>70</v>
      </c>
      <c r="C291" s="83">
        <v>1925</v>
      </c>
      <c r="D291" s="93">
        <f t="shared" si="4"/>
        <v>173250</v>
      </c>
    </row>
    <row r="292" spans="1:4">
      <c r="A292" s="74"/>
      <c r="B292" s="82" t="s">
        <v>71</v>
      </c>
      <c r="C292" s="83">
        <v>1980</v>
      </c>
      <c r="D292" s="93">
        <f t="shared" si="4"/>
        <v>178200</v>
      </c>
    </row>
    <row r="293" spans="1:4">
      <c r="A293" s="74"/>
      <c r="B293" s="82" t="s">
        <v>72</v>
      </c>
      <c r="C293" s="83">
        <v>4720</v>
      </c>
      <c r="D293" s="93">
        <f t="shared" si="4"/>
        <v>424800</v>
      </c>
    </row>
    <row r="294" spans="1:4">
      <c r="A294" s="74"/>
      <c r="B294" s="82" t="s">
        <v>73</v>
      </c>
      <c r="C294" s="83">
        <v>4970</v>
      </c>
      <c r="D294" s="93">
        <f t="shared" si="4"/>
        <v>447300</v>
      </c>
    </row>
    <row r="295" spans="1:4">
      <c r="A295" s="74"/>
      <c r="B295" s="82" t="s">
        <v>144</v>
      </c>
      <c r="C295" s="83">
        <v>11600</v>
      </c>
      <c r="D295" s="93">
        <f t="shared" si="4"/>
        <v>1044000</v>
      </c>
    </row>
    <row r="296" spans="1:4">
      <c r="A296" s="74"/>
      <c r="B296" s="82" t="s">
        <v>145</v>
      </c>
      <c r="C296" s="83">
        <v>12850</v>
      </c>
      <c r="D296" s="93">
        <f t="shared" si="4"/>
        <v>1156500</v>
      </c>
    </row>
    <row r="297" spans="1:4">
      <c r="A297" s="74"/>
      <c r="B297" s="82" t="s">
        <v>146</v>
      </c>
      <c r="C297" s="83">
        <v>14950</v>
      </c>
      <c r="D297" s="93">
        <f t="shared" si="4"/>
        <v>1345500</v>
      </c>
    </row>
    <row r="298" spans="1:4">
      <c r="A298" s="74"/>
      <c r="B298" s="82" t="s">
        <v>449</v>
      </c>
      <c r="C298" s="83">
        <v>1370</v>
      </c>
      <c r="D298" s="93">
        <f t="shared" si="4"/>
        <v>123300</v>
      </c>
    </row>
    <row r="299" spans="1:4">
      <c r="A299" s="74"/>
      <c r="B299" s="82" t="s">
        <v>450</v>
      </c>
      <c r="C299" s="83">
        <v>1440</v>
      </c>
      <c r="D299" s="93">
        <f t="shared" si="4"/>
        <v>129600</v>
      </c>
    </row>
    <row r="300" spans="1:4">
      <c r="A300" s="74"/>
      <c r="B300" s="82" t="s">
        <v>451</v>
      </c>
      <c r="C300" s="83">
        <v>2080</v>
      </c>
      <c r="D300" s="93">
        <f t="shared" si="4"/>
        <v>187200</v>
      </c>
    </row>
    <row r="301" spans="1:4">
      <c r="A301" s="74"/>
      <c r="B301" s="82" t="s">
        <v>452</v>
      </c>
      <c r="C301" s="83">
        <v>2150</v>
      </c>
      <c r="D301" s="93">
        <f t="shared" si="4"/>
        <v>193500</v>
      </c>
    </row>
    <row r="302" spans="1:4">
      <c r="A302" s="74"/>
      <c r="B302" s="82" t="s">
        <v>453</v>
      </c>
      <c r="C302" s="83">
        <v>5050</v>
      </c>
      <c r="D302" s="93">
        <f t="shared" si="4"/>
        <v>454500</v>
      </c>
    </row>
    <row r="303" spans="1:4">
      <c r="A303" s="74"/>
      <c r="B303" s="82" t="s">
        <v>454</v>
      </c>
      <c r="C303" s="83">
        <v>5300</v>
      </c>
      <c r="D303" s="93">
        <f t="shared" si="4"/>
        <v>477000</v>
      </c>
    </row>
    <row r="304" spans="1:4">
      <c r="A304" s="74"/>
      <c r="B304" s="82" t="s">
        <v>339</v>
      </c>
      <c r="C304" s="83">
        <v>675</v>
      </c>
      <c r="D304" s="93">
        <f t="shared" si="4"/>
        <v>60750</v>
      </c>
    </row>
    <row r="305" spans="1:4">
      <c r="A305" s="73"/>
      <c r="B305" s="82" t="s">
        <v>340</v>
      </c>
      <c r="C305" s="83">
        <v>745</v>
      </c>
      <c r="D305" s="93">
        <f t="shared" si="4"/>
        <v>67050</v>
      </c>
    </row>
    <row r="306" spans="1:4">
      <c r="A306" s="73"/>
      <c r="B306" s="82" t="s">
        <v>341</v>
      </c>
      <c r="C306" s="83">
        <v>1045</v>
      </c>
      <c r="D306" s="93">
        <f t="shared" si="4"/>
        <v>94050</v>
      </c>
    </row>
    <row r="307" spans="1:4">
      <c r="A307" s="73"/>
      <c r="B307" s="82" t="s">
        <v>342</v>
      </c>
      <c r="C307" s="83">
        <v>1310</v>
      </c>
      <c r="D307" s="93">
        <f t="shared" si="4"/>
        <v>117900</v>
      </c>
    </row>
    <row r="308" spans="1:4">
      <c r="A308" s="73"/>
      <c r="B308" s="82" t="s">
        <v>866</v>
      </c>
      <c r="C308" s="83">
        <v>235</v>
      </c>
      <c r="D308" s="93">
        <f t="shared" si="4"/>
        <v>21150</v>
      </c>
    </row>
    <row r="309" spans="1:4">
      <c r="A309" s="73"/>
      <c r="B309" s="82" t="s">
        <v>867</v>
      </c>
      <c r="C309" s="83">
        <v>340</v>
      </c>
      <c r="D309" s="93">
        <f t="shared" si="4"/>
        <v>30600</v>
      </c>
    </row>
    <row r="310" spans="1:4">
      <c r="A310" s="74"/>
      <c r="B310" s="82" t="s">
        <v>868</v>
      </c>
      <c r="C310" s="83">
        <v>410</v>
      </c>
      <c r="D310" s="93">
        <f t="shared" si="4"/>
        <v>36900</v>
      </c>
    </row>
    <row r="311" spans="1:4">
      <c r="A311" s="74"/>
      <c r="B311" s="82" t="s">
        <v>869</v>
      </c>
      <c r="C311" s="83">
        <v>430</v>
      </c>
      <c r="D311" s="93">
        <f t="shared" si="4"/>
        <v>38700</v>
      </c>
    </row>
    <row r="312" spans="1:4">
      <c r="A312" s="74"/>
      <c r="B312" s="82" t="s">
        <v>870</v>
      </c>
      <c r="C312" s="83">
        <v>570</v>
      </c>
      <c r="D312" s="93">
        <f t="shared" si="4"/>
        <v>51300</v>
      </c>
    </row>
    <row r="313" spans="1:4">
      <c r="A313" s="74"/>
      <c r="B313" s="82" t="s">
        <v>871</v>
      </c>
      <c r="C313" s="83">
        <v>550</v>
      </c>
      <c r="D313" s="93">
        <f t="shared" si="4"/>
        <v>49500</v>
      </c>
    </row>
    <row r="314" spans="1:4">
      <c r="A314" s="74"/>
      <c r="B314" s="82" t="s">
        <v>872</v>
      </c>
      <c r="C314" s="83">
        <v>940</v>
      </c>
      <c r="D314" s="93">
        <f t="shared" si="4"/>
        <v>84600</v>
      </c>
    </row>
    <row r="315" spans="1:4">
      <c r="A315" s="74"/>
      <c r="B315" s="82" t="s">
        <v>873</v>
      </c>
      <c r="C315" s="83">
        <v>1050</v>
      </c>
      <c r="D315" s="93">
        <f t="shared" si="4"/>
        <v>94500</v>
      </c>
    </row>
    <row r="316" spans="1:4">
      <c r="A316" s="74"/>
      <c r="B316" s="82" t="s">
        <v>874</v>
      </c>
      <c r="C316" s="83">
        <v>1440</v>
      </c>
      <c r="D316" s="93">
        <f t="shared" si="4"/>
        <v>129600</v>
      </c>
    </row>
    <row r="317" spans="1:4">
      <c r="A317" s="74"/>
      <c r="B317" s="82" t="s">
        <v>74</v>
      </c>
      <c r="C317" s="83">
        <v>124</v>
      </c>
      <c r="D317" s="93">
        <f t="shared" si="4"/>
        <v>11160</v>
      </c>
    </row>
    <row r="318" spans="1:4">
      <c r="A318" s="74"/>
      <c r="B318" s="82" t="s">
        <v>75</v>
      </c>
      <c r="C318" s="83">
        <v>130</v>
      </c>
      <c r="D318" s="93">
        <f t="shared" si="4"/>
        <v>11700</v>
      </c>
    </row>
    <row r="319" spans="1:4">
      <c r="A319" s="74"/>
      <c r="B319" s="82" t="s">
        <v>76</v>
      </c>
      <c r="C319" s="83">
        <v>161</v>
      </c>
      <c r="D319" s="93">
        <f t="shared" si="4"/>
        <v>14490</v>
      </c>
    </row>
    <row r="320" spans="1:4">
      <c r="A320" s="74"/>
      <c r="B320" s="82" t="s">
        <v>142</v>
      </c>
      <c r="C320" s="83">
        <v>179</v>
      </c>
      <c r="D320" s="93">
        <f t="shared" si="4"/>
        <v>16110</v>
      </c>
    </row>
    <row r="321" spans="1:4">
      <c r="A321" s="74"/>
      <c r="B321" s="82" t="s">
        <v>143</v>
      </c>
      <c r="C321" s="83">
        <v>270</v>
      </c>
      <c r="D321" s="93">
        <f t="shared" si="4"/>
        <v>24300</v>
      </c>
    </row>
    <row r="322" spans="1:4">
      <c r="A322" s="74"/>
      <c r="B322" s="82" t="s">
        <v>77</v>
      </c>
      <c r="C322" s="83">
        <v>1145</v>
      </c>
      <c r="D322" s="93">
        <f t="shared" si="4"/>
        <v>103050</v>
      </c>
    </row>
    <row r="323" spans="1:4">
      <c r="A323" s="74"/>
      <c r="B323" s="82" t="s">
        <v>149</v>
      </c>
      <c r="C323" s="83">
        <v>1450</v>
      </c>
      <c r="D323" s="93">
        <f t="shared" si="4"/>
        <v>130500</v>
      </c>
    </row>
    <row r="324" spans="1:4">
      <c r="A324" s="74"/>
      <c r="B324" s="82" t="s">
        <v>78</v>
      </c>
      <c r="C324" s="83">
        <v>1180</v>
      </c>
      <c r="D324" s="93">
        <f t="shared" si="4"/>
        <v>106200</v>
      </c>
    </row>
    <row r="325" spans="1:4">
      <c r="A325" s="74"/>
      <c r="B325" s="82" t="s">
        <v>150</v>
      </c>
      <c r="C325" s="83">
        <v>1490</v>
      </c>
      <c r="D325" s="93">
        <f t="shared" si="4"/>
        <v>134100</v>
      </c>
    </row>
    <row r="326" spans="1:4">
      <c r="A326" s="74"/>
      <c r="B326" s="82" t="s">
        <v>79</v>
      </c>
      <c r="C326" s="83">
        <v>1460</v>
      </c>
      <c r="D326" s="93">
        <f t="shared" si="4"/>
        <v>131400</v>
      </c>
    </row>
    <row r="327" spans="1:4">
      <c r="A327" s="74"/>
      <c r="B327" s="82" t="s">
        <v>148</v>
      </c>
      <c r="C327" s="83">
        <v>1810</v>
      </c>
      <c r="D327" s="93">
        <f t="shared" si="4"/>
        <v>162900</v>
      </c>
    </row>
    <row r="328" spans="1:4">
      <c r="A328" s="74"/>
      <c r="B328" s="82" t="s">
        <v>80</v>
      </c>
      <c r="C328" s="83">
        <v>1510</v>
      </c>
      <c r="D328" s="93">
        <f t="shared" si="4"/>
        <v>135900</v>
      </c>
    </row>
    <row r="329" spans="1:4">
      <c r="A329" s="74"/>
      <c r="B329" s="82" t="s">
        <v>151</v>
      </c>
      <c r="C329" s="83">
        <v>1860</v>
      </c>
      <c r="D329" s="93">
        <f t="shared" si="4"/>
        <v>167400</v>
      </c>
    </row>
    <row r="330" spans="1:4">
      <c r="A330" s="74"/>
      <c r="B330" s="82" t="s">
        <v>81</v>
      </c>
      <c r="C330" s="83">
        <v>2930</v>
      </c>
      <c r="D330" s="93">
        <f t="shared" si="4"/>
        <v>263700</v>
      </c>
    </row>
    <row r="331" spans="1:4">
      <c r="A331" s="74"/>
      <c r="B331" s="82" t="s">
        <v>287</v>
      </c>
      <c r="C331" s="83">
        <v>3620</v>
      </c>
      <c r="D331" s="93">
        <f t="shared" ref="D331:D394" si="5">SUM(C331)*90</f>
        <v>325800</v>
      </c>
    </row>
    <row r="332" spans="1:4">
      <c r="A332" s="74"/>
      <c r="B332" s="82" t="s">
        <v>82</v>
      </c>
      <c r="C332" s="83">
        <v>3050</v>
      </c>
      <c r="D332" s="93">
        <f t="shared" si="5"/>
        <v>274500</v>
      </c>
    </row>
    <row r="333" spans="1:4">
      <c r="A333" s="74"/>
      <c r="B333" s="82" t="s">
        <v>152</v>
      </c>
      <c r="C333" s="83">
        <v>3750</v>
      </c>
      <c r="D333" s="93">
        <f t="shared" si="5"/>
        <v>337500</v>
      </c>
    </row>
    <row r="334" spans="1:4">
      <c r="A334" s="74"/>
      <c r="B334" s="82" t="s">
        <v>288</v>
      </c>
      <c r="C334" s="83">
        <v>11740</v>
      </c>
      <c r="D334" s="93">
        <f t="shared" si="5"/>
        <v>1056600</v>
      </c>
    </row>
    <row r="335" spans="1:4">
      <c r="A335" s="74"/>
      <c r="B335" s="82" t="s">
        <v>289</v>
      </c>
      <c r="C335" s="83">
        <v>14800</v>
      </c>
      <c r="D335" s="93">
        <f t="shared" si="5"/>
        <v>1332000</v>
      </c>
    </row>
    <row r="336" spans="1:4">
      <c r="A336" s="73"/>
      <c r="B336" s="82" t="s">
        <v>290</v>
      </c>
      <c r="C336" s="83">
        <v>20750</v>
      </c>
      <c r="D336" s="93">
        <f t="shared" si="5"/>
        <v>1867500</v>
      </c>
    </row>
    <row r="337" spans="1:4">
      <c r="A337" s="73"/>
      <c r="B337" s="82" t="s">
        <v>455</v>
      </c>
      <c r="C337" s="83">
        <v>161</v>
      </c>
      <c r="D337" s="93">
        <f t="shared" si="5"/>
        <v>14490</v>
      </c>
    </row>
    <row r="338" spans="1:4">
      <c r="A338" s="74"/>
      <c r="B338" s="82" t="s">
        <v>456</v>
      </c>
      <c r="C338" s="83">
        <v>171</v>
      </c>
      <c r="D338" s="93">
        <f t="shared" si="5"/>
        <v>15390</v>
      </c>
    </row>
    <row r="339" spans="1:4">
      <c r="A339" s="74"/>
      <c r="B339" s="82" t="s">
        <v>519</v>
      </c>
      <c r="C339" s="83">
        <v>93</v>
      </c>
      <c r="D339" s="93">
        <f t="shared" si="5"/>
        <v>8370</v>
      </c>
    </row>
    <row r="340" spans="1:4">
      <c r="A340" s="74"/>
      <c r="B340" s="82" t="s">
        <v>83</v>
      </c>
      <c r="C340" s="83">
        <v>57</v>
      </c>
      <c r="D340" s="93">
        <f t="shared" si="5"/>
        <v>5130</v>
      </c>
    </row>
    <row r="341" spans="1:4">
      <c r="A341" s="74"/>
      <c r="B341" s="82" t="s">
        <v>84</v>
      </c>
      <c r="C341" s="83">
        <v>76</v>
      </c>
      <c r="D341" s="93">
        <f t="shared" si="5"/>
        <v>6840</v>
      </c>
    </row>
    <row r="342" spans="1:4">
      <c r="A342" s="74"/>
      <c r="B342" s="82" t="s">
        <v>85</v>
      </c>
      <c r="C342" s="83">
        <v>85</v>
      </c>
      <c r="D342" s="93">
        <f t="shared" si="5"/>
        <v>7650</v>
      </c>
    </row>
    <row r="343" spans="1:4">
      <c r="A343" s="74"/>
      <c r="B343" s="82" t="s">
        <v>875</v>
      </c>
      <c r="C343" s="83">
        <v>57</v>
      </c>
      <c r="D343" s="93">
        <f t="shared" si="5"/>
        <v>5130</v>
      </c>
    </row>
    <row r="344" spans="1:4">
      <c r="A344" s="74"/>
      <c r="B344" s="82" t="s">
        <v>876</v>
      </c>
      <c r="C344" s="83">
        <v>6.9</v>
      </c>
      <c r="D344" s="93">
        <f t="shared" si="5"/>
        <v>621</v>
      </c>
    </row>
    <row r="345" spans="1:4">
      <c r="A345" s="74"/>
      <c r="B345" s="82" t="s">
        <v>877</v>
      </c>
      <c r="C345" s="83">
        <v>6.9</v>
      </c>
      <c r="D345" s="93">
        <f t="shared" si="5"/>
        <v>621</v>
      </c>
    </row>
    <row r="346" spans="1:4">
      <c r="A346" s="74"/>
      <c r="B346" s="82" t="s">
        <v>878</v>
      </c>
      <c r="C346" s="83">
        <v>7.2</v>
      </c>
      <c r="D346" s="93">
        <f t="shared" si="5"/>
        <v>648</v>
      </c>
    </row>
    <row r="347" spans="1:4">
      <c r="A347" s="74"/>
      <c r="B347" s="82" t="s">
        <v>86</v>
      </c>
      <c r="C347" s="83">
        <v>6.9</v>
      </c>
      <c r="D347" s="93">
        <f t="shared" si="5"/>
        <v>621</v>
      </c>
    </row>
    <row r="348" spans="1:4">
      <c r="A348" s="74"/>
      <c r="B348" s="82" t="s">
        <v>87</v>
      </c>
      <c r="C348" s="83">
        <v>6.9</v>
      </c>
      <c r="D348" s="93">
        <f t="shared" si="5"/>
        <v>621</v>
      </c>
    </row>
    <row r="349" spans="1:4">
      <c r="A349" s="74"/>
      <c r="B349" s="82" t="s">
        <v>291</v>
      </c>
      <c r="C349" s="83">
        <v>8.8000000000000007</v>
      </c>
      <c r="D349" s="93">
        <f t="shared" si="5"/>
        <v>792.00000000000011</v>
      </c>
    </row>
    <row r="350" spans="1:4">
      <c r="A350" s="74"/>
      <c r="B350" s="82" t="s">
        <v>88</v>
      </c>
      <c r="C350" s="83">
        <v>19</v>
      </c>
      <c r="D350" s="93">
        <f t="shared" si="5"/>
        <v>1710</v>
      </c>
    </row>
    <row r="351" spans="1:4">
      <c r="A351" s="74"/>
      <c r="B351" s="82" t="s">
        <v>89</v>
      </c>
      <c r="C351" s="83">
        <v>19</v>
      </c>
      <c r="D351" s="93">
        <f t="shared" si="5"/>
        <v>1710</v>
      </c>
    </row>
    <row r="352" spans="1:4">
      <c r="A352" s="74"/>
      <c r="B352" s="82" t="s">
        <v>90</v>
      </c>
      <c r="C352" s="83">
        <v>49</v>
      </c>
      <c r="D352" s="93">
        <f t="shared" si="5"/>
        <v>4410</v>
      </c>
    </row>
    <row r="353" spans="1:4">
      <c r="A353" s="74"/>
      <c r="B353" s="82" t="s">
        <v>91</v>
      </c>
      <c r="C353" s="83">
        <v>89</v>
      </c>
      <c r="D353" s="93">
        <f t="shared" si="5"/>
        <v>8010</v>
      </c>
    </row>
    <row r="354" spans="1:4">
      <c r="A354" s="74"/>
      <c r="B354" s="82" t="s">
        <v>92</v>
      </c>
      <c r="C354" s="83">
        <v>23</v>
      </c>
      <c r="D354" s="93">
        <f t="shared" si="5"/>
        <v>2070</v>
      </c>
    </row>
    <row r="355" spans="1:4">
      <c r="A355" s="74"/>
      <c r="B355" s="82" t="s">
        <v>93</v>
      </c>
      <c r="C355" s="83">
        <v>43</v>
      </c>
      <c r="D355" s="93">
        <f t="shared" si="5"/>
        <v>3870</v>
      </c>
    </row>
    <row r="356" spans="1:4">
      <c r="A356" s="74"/>
      <c r="B356" s="82" t="s">
        <v>879</v>
      </c>
      <c r="C356" s="83">
        <v>61</v>
      </c>
      <c r="D356" s="93">
        <f t="shared" si="5"/>
        <v>5490</v>
      </c>
    </row>
    <row r="357" spans="1:4">
      <c r="A357" s="74"/>
      <c r="B357" s="82" t="s">
        <v>880</v>
      </c>
      <c r="C357" s="83">
        <v>555</v>
      </c>
      <c r="D357" s="93">
        <f t="shared" si="5"/>
        <v>49950</v>
      </c>
    </row>
    <row r="358" spans="1:4">
      <c r="A358" s="74"/>
      <c r="B358" s="82" t="s">
        <v>881</v>
      </c>
      <c r="C358" s="83">
        <v>590</v>
      </c>
      <c r="D358" s="93">
        <f t="shared" si="5"/>
        <v>53100</v>
      </c>
    </row>
    <row r="359" spans="1:4">
      <c r="A359" s="74"/>
      <c r="B359" s="82" t="s">
        <v>882</v>
      </c>
      <c r="C359" s="83">
        <v>780</v>
      </c>
      <c r="D359" s="93">
        <f t="shared" si="5"/>
        <v>70200</v>
      </c>
    </row>
    <row r="360" spans="1:4">
      <c r="A360" s="74"/>
      <c r="B360" s="82" t="s">
        <v>883</v>
      </c>
      <c r="C360" s="83">
        <v>890</v>
      </c>
      <c r="D360" s="93">
        <f t="shared" si="5"/>
        <v>80100</v>
      </c>
    </row>
    <row r="361" spans="1:4">
      <c r="A361" s="74"/>
      <c r="B361" s="82" t="s">
        <v>884</v>
      </c>
      <c r="C361" s="83">
        <v>2.5</v>
      </c>
      <c r="D361" s="93">
        <f t="shared" si="5"/>
        <v>225</v>
      </c>
    </row>
    <row r="362" spans="1:4">
      <c r="A362" s="74"/>
      <c r="B362" s="82" t="s">
        <v>885</v>
      </c>
      <c r="C362" s="83">
        <v>4</v>
      </c>
      <c r="D362" s="93">
        <f t="shared" si="5"/>
        <v>360</v>
      </c>
    </row>
    <row r="363" spans="1:4">
      <c r="A363" s="74"/>
      <c r="B363" s="82" t="s">
        <v>886</v>
      </c>
      <c r="C363" s="83">
        <v>4</v>
      </c>
      <c r="D363" s="93">
        <f t="shared" si="5"/>
        <v>360</v>
      </c>
    </row>
    <row r="364" spans="1:4">
      <c r="A364" s="74"/>
      <c r="B364" s="82" t="s">
        <v>292</v>
      </c>
      <c r="C364" s="83">
        <v>1.7</v>
      </c>
      <c r="D364" s="93">
        <f t="shared" si="5"/>
        <v>153</v>
      </c>
    </row>
    <row r="365" spans="1:4">
      <c r="A365" s="74"/>
      <c r="B365" s="82" t="s">
        <v>815</v>
      </c>
      <c r="C365" s="83">
        <v>110</v>
      </c>
      <c r="D365" s="93">
        <f t="shared" si="5"/>
        <v>9900</v>
      </c>
    </row>
    <row r="366" spans="1:4">
      <c r="A366" s="74"/>
      <c r="B366" s="82" t="s">
        <v>94</v>
      </c>
      <c r="C366" s="83">
        <v>5.3</v>
      </c>
      <c r="D366" s="93">
        <f t="shared" si="5"/>
        <v>477</v>
      </c>
    </row>
    <row r="367" spans="1:4">
      <c r="A367" s="74"/>
      <c r="B367" s="82" t="s">
        <v>95</v>
      </c>
      <c r="C367" s="83">
        <v>5.3</v>
      </c>
      <c r="D367" s="93">
        <f t="shared" si="5"/>
        <v>477</v>
      </c>
    </row>
    <row r="368" spans="1:4">
      <c r="A368" s="74"/>
      <c r="B368" s="82" t="s">
        <v>96</v>
      </c>
      <c r="C368" s="83">
        <v>7.8</v>
      </c>
      <c r="D368" s="93">
        <f t="shared" si="5"/>
        <v>702</v>
      </c>
    </row>
    <row r="369" spans="1:4">
      <c r="A369" s="74"/>
      <c r="B369" s="82" t="s">
        <v>97</v>
      </c>
      <c r="C369" s="83">
        <v>9.1999999999999993</v>
      </c>
      <c r="D369" s="93">
        <f t="shared" si="5"/>
        <v>827.99999999999989</v>
      </c>
    </row>
    <row r="370" spans="1:4">
      <c r="A370" s="74"/>
      <c r="B370" s="82" t="s">
        <v>98</v>
      </c>
      <c r="C370" s="83">
        <v>15.5</v>
      </c>
      <c r="D370" s="93">
        <f t="shared" si="5"/>
        <v>1395</v>
      </c>
    </row>
    <row r="371" spans="1:4">
      <c r="A371" s="74"/>
      <c r="B371" s="82" t="s">
        <v>293</v>
      </c>
      <c r="C371" s="83">
        <v>7.3</v>
      </c>
      <c r="D371" s="93">
        <f t="shared" si="5"/>
        <v>657</v>
      </c>
    </row>
    <row r="372" spans="1:4">
      <c r="A372" s="74"/>
      <c r="B372" s="82" t="s">
        <v>99</v>
      </c>
      <c r="C372" s="83">
        <v>10.8</v>
      </c>
      <c r="D372" s="93">
        <f t="shared" si="5"/>
        <v>972.00000000000011</v>
      </c>
    </row>
    <row r="373" spans="1:4">
      <c r="A373" s="74"/>
      <c r="B373" s="82" t="s">
        <v>343</v>
      </c>
      <c r="C373" s="83">
        <v>51</v>
      </c>
      <c r="D373" s="93">
        <f t="shared" si="5"/>
        <v>4590</v>
      </c>
    </row>
    <row r="374" spans="1:4">
      <c r="A374" s="74"/>
      <c r="B374" s="82" t="s">
        <v>457</v>
      </c>
      <c r="C374" s="83">
        <v>44.5</v>
      </c>
      <c r="D374" s="93">
        <f t="shared" si="5"/>
        <v>4005</v>
      </c>
    </row>
    <row r="375" spans="1:4">
      <c r="A375" s="74"/>
      <c r="B375" s="82" t="s">
        <v>100</v>
      </c>
      <c r="C375" s="83">
        <v>34</v>
      </c>
      <c r="D375" s="93">
        <f t="shared" si="5"/>
        <v>3060</v>
      </c>
    </row>
    <row r="376" spans="1:4">
      <c r="A376" s="74"/>
      <c r="B376" s="82" t="s">
        <v>101</v>
      </c>
      <c r="C376" s="83">
        <v>39</v>
      </c>
      <c r="D376" s="93">
        <f t="shared" si="5"/>
        <v>3510</v>
      </c>
    </row>
    <row r="377" spans="1:4">
      <c r="A377" s="74"/>
      <c r="B377" s="82" t="s">
        <v>887</v>
      </c>
      <c r="C377" s="83">
        <v>9</v>
      </c>
      <c r="D377" s="93">
        <f t="shared" si="5"/>
        <v>810</v>
      </c>
    </row>
    <row r="378" spans="1:4">
      <c r="A378" s="74"/>
      <c r="B378" s="82" t="s">
        <v>102</v>
      </c>
      <c r="C378" s="83">
        <v>147</v>
      </c>
      <c r="D378" s="93">
        <f t="shared" si="5"/>
        <v>13230</v>
      </c>
    </row>
    <row r="379" spans="1:4">
      <c r="A379" s="74"/>
      <c r="B379" s="82" t="s">
        <v>103</v>
      </c>
      <c r="C379" s="83">
        <v>61</v>
      </c>
      <c r="D379" s="93">
        <f t="shared" si="5"/>
        <v>5490</v>
      </c>
    </row>
    <row r="380" spans="1:4">
      <c r="A380" s="74"/>
      <c r="B380" s="82" t="s">
        <v>104</v>
      </c>
      <c r="C380" s="83">
        <v>82</v>
      </c>
      <c r="D380" s="93">
        <f t="shared" si="5"/>
        <v>7380</v>
      </c>
    </row>
    <row r="381" spans="1:4">
      <c r="A381" s="74"/>
      <c r="B381" s="82" t="s">
        <v>105</v>
      </c>
      <c r="C381" s="83">
        <v>103</v>
      </c>
      <c r="D381" s="93">
        <f t="shared" si="5"/>
        <v>9270</v>
      </c>
    </row>
    <row r="382" spans="1:4">
      <c r="A382" s="74"/>
      <c r="B382" s="82" t="s">
        <v>106</v>
      </c>
      <c r="C382" s="83">
        <v>43</v>
      </c>
      <c r="D382" s="93">
        <f t="shared" si="5"/>
        <v>3870</v>
      </c>
    </row>
    <row r="383" spans="1:4">
      <c r="A383" s="74"/>
      <c r="B383" s="82" t="s">
        <v>367</v>
      </c>
      <c r="C383" s="83">
        <v>45</v>
      </c>
      <c r="D383" s="93">
        <f t="shared" si="5"/>
        <v>4050</v>
      </c>
    </row>
    <row r="384" spans="1:4">
      <c r="A384" s="74"/>
      <c r="B384" s="82" t="s">
        <v>344</v>
      </c>
      <c r="C384" s="83">
        <v>37</v>
      </c>
      <c r="D384" s="93">
        <f t="shared" si="5"/>
        <v>3330</v>
      </c>
    </row>
    <row r="385" spans="1:4">
      <c r="A385" s="74"/>
      <c r="B385" s="82" t="s">
        <v>107</v>
      </c>
      <c r="C385" s="83">
        <v>22</v>
      </c>
      <c r="D385" s="93">
        <f t="shared" si="5"/>
        <v>1980</v>
      </c>
    </row>
    <row r="386" spans="1:4">
      <c r="A386" s="74"/>
      <c r="B386" s="82" t="s">
        <v>134</v>
      </c>
      <c r="C386" s="83">
        <v>20</v>
      </c>
      <c r="D386" s="93">
        <f t="shared" si="5"/>
        <v>1800</v>
      </c>
    </row>
    <row r="387" spans="1:4">
      <c r="A387" s="74"/>
      <c r="B387" s="82" t="s">
        <v>135</v>
      </c>
      <c r="C387" s="83">
        <v>85</v>
      </c>
      <c r="D387" s="93">
        <f t="shared" si="5"/>
        <v>7650</v>
      </c>
    </row>
    <row r="388" spans="1:4">
      <c r="A388" s="74"/>
      <c r="B388" s="82" t="s">
        <v>136</v>
      </c>
      <c r="C388" s="83">
        <v>109</v>
      </c>
      <c r="D388" s="93">
        <f t="shared" si="5"/>
        <v>9810</v>
      </c>
    </row>
    <row r="389" spans="1:4">
      <c r="A389" s="74"/>
      <c r="B389" s="82" t="s">
        <v>137</v>
      </c>
      <c r="C389" s="83">
        <v>133</v>
      </c>
      <c r="D389" s="93">
        <f t="shared" si="5"/>
        <v>11970</v>
      </c>
    </row>
    <row r="390" spans="1:4">
      <c r="A390" s="74"/>
      <c r="B390" s="82" t="s">
        <v>138</v>
      </c>
      <c r="C390" s="83">
        <v>157</v>
      </c>
      <c r="D390" s="93">
        <f t="shared" si="5"/>
        <v>14130</v>
      </c>
    </row>
    <row r="391" spans="1:4">
      <c r="A391" s="74"/>
      <c r="B391" s="82" t="s">
        <v>139</v>
      </c>
      <c r="C391" s="83">
        <v>181</v>
      </c>
      <c r="D391" s="93">
        <f t="shared" si="5"/>
        <v>16290</v>
      </c>
    </row>
    <row r="392" spans="1:4">
      <c r="A392" s="74"/>
      <c r="B392" s="82" t="s">
        <v>270</v>
      </c>
      <c r="C392" s="83">
        <v>95</v>
      </c>
      <c r="D392" s="93">
        <f t="shared" si="5"/>
        <v>8550</v>
      </c>
    </row>
    <row r="393" spans="1:4">
      <c r="A393" s="74"/>
      <c r="B393" s="82" t="s">
        <v>271</v>
      </c>
      <c r="C393" s="83">
        <v>125</v>
      </c>
      <c r="D393" s="93">
        <f t="shared" si="5"/>
        <v>11250</v>
      </c>
    </row>
    <row r="394" spans="1:4">
      <c r="A394" s="74"/>
      <c r="B394" s="82" t="s">
        <v>272</v>
      </c>
      <c r="C394" s="83">
        <v>155</v>
      </c>
      <c r="D394" s="93">
        <f t="shared" si="5"/>
        <v>13950</v>
      </c>
    </row>
    <row r="395" spans="1:4">
      <c r="A395" s="74"/>
      <c r="B395" s="82" t="s">
        <v>273</v>
      </c>
      <c r="C395" s="83">
        <v>185</v>
      </c>
      <c r="D395" s="93">
        <f t="shared" ref="D395:D445" si="6">SUM(C395)*90</f>
        <v>16650</v>
      </c>
    </row>
    <row r="396" spans="1:4">
      <c r="A396" s="74"/>
      <c r="B396" s="82" t="s">
        <v>274</v>
      </c>
      <c r="C396" s="83">
        <v>215</v>
      </c>
      <c r="D396" s="93">
        <f t="shared" si="6"/>
        <v>19350</v>
      </c>
    </row>
    <row r="397" spans="1:4">
      <c r="A397" s="74"/>
      <c r="B397" s="82" t="s">
        <v>108</v>
      </c>
      <c r="C397" s="83">
        <v>165</v>
      </c>
      <c r="D397" s="93">
        <f t="shared" si="6"/>
        <v>14850</v>
      </c>
    </row>
    <row r="398" spans="1:4">
      <c r="A398" s="74"/>
      <c r="B398" s="82" t="s">
        <v>109</v>
      </c>
      <c r="C398" s="83">
        <v>200</v>
      </c>
      <c r="D398" s="93">
        <f t="shared" si="6"/>
        <v>18000</v>
      </c>
    </row>
    <row r="399" spans="1:4">
      <c r="A399" s="74"/>
      <c r="B399" s="82" t="s">
        <v>110</v>
      </c>
      <c r="C399" s="83">
        <v>235</v>
      </c>
      <c r="D399" s="93">
        <f t="shared" si="6"/>
        <v>21150</v>
      </c>
    </row>
    <row r="400" spans="1:4">
      <c r="A400" s="74"/>
      <c r="B400" s="82" t="s">
        <v>458</v>
      </c>
      <c r="C400" s="83">
        <v>192</v>
      </c>
      <c r="D400" s="93">
        <f t="shared" si="6"/>
        <v>17280</v>
      </c>
    </row>
    <row r="401" spans="1:4">
      <c r="A401" s="74"/>
      <c r="B401" s="82" t="s">
        <v>459</v>
      </c>
      <c r="C401" s="83">
        <v>232</v>
      </c>
      <c r="D401" s="93">
        <f t="shared" si="6"/>
        <v>20880</v>
      </c>
    </row>
    <row r="402" spans="1:4">
      <c r="A402" s="74"/>
      <c r="B402" s="82" t="s">
        <v>460</v>
      </c>
      <c r="C402" s="83">
        <v>272</v>
      </c>
      <c r="D402" s="93">
        <f t="shared" si="6"/>
        <v>24480</v>
      </c>
    </row>
    <row r="403" spans="1:4">
      <c r="A403" s="74"/>
      <c r="B403" s="82" t="s">
        <v>461</v>
      </c>
      <c r="C403" s="83">
        <v>312</v>
      </c>
      <c r="D403" s="93">
        <f t="shared" si="6"/>
        <v>28080</v>
      </c>
    </row>
    <row r="404" spans="1:4">
      <c r="A404" s="74"/>
      <c r="B404" s="82" t="s">
        <v>462</v>
      </c>
      <c r="C404" s="83">
        <v>352</v>
      </c>
      <c r="D404" s="93">
        <f t="shared" si="6"/>
        <v>31680</v>
      </c>
    </row>
    <row r="405" spans="1:4">
      <c r="A405" s="74"/>
      <c r="B405" s="82" t="s">
        <v>463</v>
      </c>
      <c r="C405" s="83">
        <v>392</v>
      </c>
      <c r="D405" s="93">
        <f t="shared" si="6"/>
        <v>35280</v>
      </c>
    </row>
    <row r="406" spans="1:4">
      <c r="A406" s="74"/>
      <c r="B406" s="82" t="s">
        <v>464</v>
      </c>
      <c r="C406" s="83">
        <v>432</v>
      </c>
      <c r="D406" s="93">
        <f t="shared" si="6"/>
        <v>38880</v>
      </c>
    </row>
    <row r="407" spans="1:4">
      <c r="A407" s="74"/>
      <c r="B407" s="82" t="s">
        <v>465</v>
      </c>
      <c r="C407" s="83">
        <v>472</v>
      </c>
      <c r="D407" s="93">
        <f t="shared" si="6"/>
        <v>42480</v>
      </c>
    </row>
    <row r="408" spans="1:4">
      <c r="A408" s="74"/>
      <c r="B408" s="82" t="s">
        <v>466</v>
      </c>
      <c r="C408" s="83">
        <v>512</v>
      </c>
      <c r="D408" s="93">
        <f t="shared" si="6"/>
        <v>46080</v>
      </c>
    </row>
    <row r="409" spans="1:4">
      <c r="A409" s="74"/>
      <c r="B409" s="82" t="s">
        <v>467</v>
      </c>
      <c r="C409" s="83">
        <v>552</v>
      </c>
      <c r="D409" s="93">
        <f t="shared" si="6"/>
        <v>49680</v>
      </c>
    </row>
    <row r="410" spans="1:4">
      <c r="A410" s="74"/>
      <c r="B410" s="82" t="s">
        <v>468</v>
      </c>
      <c r="C410" s="83">
        <v>592</v>
      </c>
      <c r="D410" s="93">
        <f t="shared" si="6"/>
        <v>53280</v>
      </c>
    </row>
    <row r="411" spans="1:4">
      <c r="A411" s="74"/>
      <c r="B411" s="82" t="s">
        <v>111</v>
      </c>
      <c r="C411" s="83">
        <v>180</v>
      </c>
      <c r="D411" s="93">
        <f t="shared" si="6"/>
        <v>16200</v>
      </c>
    </row>
    <row r="412" spans="1:4">
      <c r="A412" s="74"/>
      <c r="B412" s="82" t="s">
        <v>112</v>
      </c>
      <c r="C412" s="83">
        <v>225</v>
      </c>
      <c r="D412" s="93">
        <f t="shared" si="6"/>
        <v>20250</v>
      </c>
    </row>
    <row r="413" spans="1:4">
      <c r="A413" s="74"/>
      <c r="B413" s="82" t="s">
        <v>113</v>
      </c>
      <c r="C413" s="83">
        <v>270</v>
      </c>
      <c r="D413" s="93">
        <f t="shared" si="6"/>
        <v>24300</v>
      </c>
    </row>
    <row r="414" spans="1:4">
      <c r="A414" s="74"/>
      <c r="B414" s="82" t="s">
        <v>114</v>
      </c>
      <c r="C414" s="83">
        <v>150</v>
      </c>
      <c r="D414" s="93">
        <f t="shared" si="6"/>
        <v>13500</v>
      </c>
    </row>
    <row r="415" spans="1:4">
      <c r="A415" s="74"/>
      <c r="B415" s="82" t="s">
        <v>115</v>
      </c>
      <c r="C415" s="83">
        <v>195</v>
      </c>
      <c r="D415" s="93">
        <f t="shared" si="6"/>
        <v>17550</v>
      </c>
    </row>
    <row r="416" spans="1:4">
      <c r="A416" s="74"/>
      <c r="B416" s="82" t="s">
        <v>116</v>
      </c>
      <c r="C416" s="83">
        <v>240</v>
      </c>
      <c r="D416" s="93">
        <f t="shared" si="6"/>
        <v>21600</v>
      </c>
    </row>
    <row r="417" spans="1:4">
      <c r="A417" s="74"/>
      <c r="B417" s="82" t="s">
        <v>294</v>
      </c>
      <c r="C417" s="83">
        <v>245</v>
      </c>
      <c r="D417" s="93">
        <f t="shared" si="6"/>
        <v>22050</v>
      </c>
    </row>
    <row r="418" spans="1:4">
      <c r="A418" s="74"/>
      <c r="B418" s="82" t="s">
        <v>295</v>
      </c>
      <c r="C418" s="83">
        <v>275</v>
      </c>
      <c r="D418" s="93">
        <f t="shared" si="6"/>
        <v>24750</v>
      </c>
    </row>
    <row r="419" spans="1:4">
      <c r="A419" s="74"/>
      <c r="B419" s="82" t="s">
        <v>296</v>
      </c>
      <c r="C419" s="83">
        <v>305</v>
      </c>
      <c r="D419" s="93">
        <f t="shared" si="6"/>
        <v>27450</v>
      </c>
    </row>
    <row r="420" spans="1:4">
      <c r="A420" s="74"/>
      <c r="B420" s="82" t="s">
        <v>297</v>
      </c>
      <c r="C420" s="83">
        <v>335</v>
      </c>
      <c r="D420" s="93">
        <f t="shared" si="6"/>
        <v>30150</v>
      </c>
    </row>
    <row r="421" spans="1:4">
      <c r="A421" s="74"/>
      <c r="B421" s="82" t="s">
        <v>298</v>
      </c>
      <c r="C421" s="83">
        <v>365</v>
      </c>
      <c r="D421" s="93">
        <f t="shared" si="6"/>
        <v>32850</v>
      </c>
    </row>
    <row r="422" spans="1:4">
      <c r="A422" s="74"/>
      <c r="B422" s="82" t="s">
        <v>299</v>
      </c>
      <c r="C422" s="83">
        <v>395</v>
      </c>
      <c r="D422" s="93">
        <f t="shared" si="6"/>
        <v>35550</v>
      </c>
    </row>
    <row r="423" spans="1:4">
      <c r="A423" s="74"/>
      <c r="B423" s="82" t="s">
        <v>300</v>
      </c>
      <c r="C423" s="83">
        <v>425</v>
      </c>
      <c r="D423" s="93">
        <f t="shared" si="6"/>
        <v>38250</v>
      </c>
    </row>
    <row r="424" spans="1:4">
      <c r="A424" s="74"/>
      <c r="B424" s="82" t="s">
        <v>301</v>
      </c>
      <c r="C424" s="83">
        <v>455</v>
      </c>
      <c r="D424" s="93">
        <f t="shared" si="6"/>
        <v>40950</v>
      </c>
    </row>
    <row r="425" spans="1:4">
      <c r="A425" s="74"/>
      <c r="B425" s="82" t="s">
        <v>302</v>
      </c>
      <c r="C425" s="83">
        <v>485</v>
      </c>
      <c r="D425" s="93">
        <f t="shared" si="6"/>
        <v>43650</v>
      </c>
    </row>
    <row r="426" spans="1:4">
      <c r="A426" s="74"/>
      <c r="B426" s="82" t="s">
        <v>303</v>
      </c>
      <c r="C426" s="83">
        <v>515</v>
      </c>
      <c r="D426" s="93">
        <f t="shared" si="6"/>
        <v>46350</v>
      </c>
    </row>
    <row r="427" spans="1:4">
      <c r="A427" s="74"/>
      <c r="B427" s="82" t="s">
        <v>888</v>
      </c>
      <c r="C427" s="83">
        <v>32</v>
      </c>
      <c r="D427" s="93">
        <f t="shared" si="6"/>
        <v>2880</v>
      </c>
    </row>
    <row r="428" spans="1:4">
      <c r="A428" s="74"/>
      <c r="B428" s="82" t="s">
        <v>117</v>
      </c>
      <c r="C428" s="83">
        <v>8.5</v>
      </c>
      <c r="D428" s="93">
        <f t="shared" si="6"/>
        <v>765</v>
      </c>
    </row>
    <row r="429" spans="1:4">
      <c r="A429" s="74"/>
      <c r="B429" s="82" t="s">
        <v>118</v>
      </c>
      <c r="C429" s="83">
        <v>56</v>
      </c>
      <c r="D429" s="93">
        <f t="shared" si="6"/>
        <v>5040</v>
      </c>
    </row>
    <row r="430" spans="1:4">
      <c r="A430" s="74"/>
      <c r="B430" s="82" t="s">
        <v>119</v>
      </c>
      <c r="C430" s="83">
        <v>63</v>
      </c>
      <c r="D430" s="93">
        <f t="shared" si="6"/>
        <v>5670</v>
      </c>
    </row>
    <row r="431" spans="1:4">
      <c r="A431" s="74"/>
      <c r="B431" s="82" t="s">
        <v>889</v>
      </c>
      <c r="C431" s="83">
        <v>5.2</v>
      </c>
      <c r="D431" s="93">
        <f t="shared" si="6"/>
        <v>468</v>
      </c>
    </row>
    <row r="432" spans="1:4">
      <c r="A432" s="74"/>
      <c r="B432" s="82" t="s">
        <v>345</v>
      </c>
      <c r="C432" s="83">
        <v>6.3</v>
      </c>
      <c r="D432" s="93">
        <f t="shared" si="6"/>
        <v>567</v>
      </c>
    </row>
    <row r="433" spans="1:4">
      <c r="A433" s="74"/>
      <c r="B433" s="82" t="s">
        <v>346</v>
      </c>
      <c r="C433" s="83">
        <v>4.7</v>
      </c>
      <c r="D433" s="93">
        <f t="shared" si="6"/>
        <v>423</v>
      </c>
    </row>
    <row r="434" spans="1:4">
      <c r="A434" s="74"/>
      <c r="B434" s="82" t="s">
        <v>347</v>
      </c>
      <c r="C434" s="83">
        <v>4.7</v>
      </c>
      <c r="D434" s="93">
        <f t="shared" si="6"/>
        <v>423</v>
      </c>
    </row>
    <row r="435" spans="1:4">
      <c r="A435" s="74"/>
      <c r="B435" s="82" t="s">
        <v>348</v>
      </c>
      <c r="C435" s="83">
        <v>6.8</v>
      </c>
      <c r="D435" s="93">
        <f t="shared" si="6"/>
        <v>612</v>
      </c>
    </row>
    <row r="436" spans="1:4">
      <c r="A436" s="74"/>
      <c r="B436" s="82" t="s">
        <v>349</v>
      </c>
      <c r="C436" s="83">
        <v>6.8</v>
      </c>
      <c r="D436" s="93">
        <f t="shared" si="6"/>
        <v>612</v>
      </c>
    </row>
    <row r="437" spans="1:4">
      <c r="A437" s="74"/>
      <c r="B437" s="82" t="s">
        <v>120</v>
      </c>
      <c r="C437" s="83">
        <v>15.2</v>
      </c>
      <c r="D437" s="93">
        <f t="shared" si="6"/>
        <v>1368</v>
      </c>
    </row>
    <row r="438" spans="1:4">
      <c r="A438" s="74"/>
      <c r="B438" s="82" t="s">
        <v>890</v>
      </c>
      <c r="C438" s="83">
        <v>18.7</v>
      </c>
      <c r="D438" s="93">
        <f t="shared" si="6"/>
        <v>1683</v>
      </c>
    </row>
    <row r="439" spans="1:4">
      <c r="A439" s="74"/>
      <c r="B439" s="82" t="s">
        <v>121</v>
      </c>
      <c r="C439" s="83">
        <v>14.5</v>
      </c>
      <c r="D439" s="93">
        <f t="shared" si="6"/>
        <v>1305</v>
      </c>
    </row>
    <row r="440" spans="1:4">
      <c r="A440" s="74"/>
      <c r="B440" s="82" t="s">
        <v>122</v>
      </c>
      <c r="C440" s="83">
        <v>46</v>
      </c>
      <c r="D440" s="93">
        <f t="shared" si="6"/>
        <v>4140</v>
      </c>
    </row>
    <row r="441" spans="1:4">
      <c r="A441" s="74"/>
      <c r="B441" s="82" t="s">
        <v>123</v>
      </c>
      <c r="C441" s="83">
        <v>17.8</v>
      </c>
      <c r="D441" s="93">
        <f t="shared" si="6"/>
        <v>1602</v>
      </c>
    </row>
    <row r="442" spans="1:4">
      <c r="A442" s="74"/>
      <c r="B442" s="82" t="s">
        <v>124</v>
      </c>
      <c r="C442" s="83">
        <v>17.8</v>
      </c>
      <c r="D442" s="93">
        <f t="shared" si="6"/>
        <v>1602</v>
      </c>
    </row>
    <row r="443" spans="1:4">
      <c r="A443" s="74"/>
      <c r="B443" s="82" t="s">
        <v>125</v>
      </c>
      <c r="C443" s="83">
        <v>18</v>
      </c>
      <c r="D443" s="93">
        <f t="shared" si="6"/>
        <v>1620</v>
      </c>
    </row>
    <row r="444" spans="1:4">
      <c r="A444" s="74"/>
      <c r="B444" s="82" t="s">
        <v>147</v>
      </c>
      <c r="C444" s="83">
        <v>2.5</v>
      </c>
      <c r="D444" s="93">
        <f t="shared" si="6"/>
        <v>225</v>
      </c>
    </row>
    <row r="445" spans="1:4">
      <c r="A445" s="74"/>
      <c r="B445" s="82" t="s">
        <v>891</v>
      </c>
      <c r="C445" s="83">
        <v>3.5</v>
      </c>
      <c r="D445" s="93">
        <f t="shared" si="6"/>
        <v>315</v>
      </c>
    </row>
  </sheetData>
  <pageMargins left="0.23622047244094491" right="0.23622047244094491" top="0.51181102362204722" bottom="0.59055118110236227" header="0.31496062992125984" footer="0.51181102362204722"/>
  <pageSetup paperSize="9" scale="88" fitToHeight="1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83"/>
  <sheetViews>
    <sheetView workbookViewId="0">
      <pane ySplit="7" topLeftCell="A47" activePane="bottomLeft" state="frozen"/>
      <selection pane="bottomLeft" activeCell="E59" sqref="E59"/>
    </sheetView>
  </sheetViews>
  <sheetFormatPr defaultRowHeight="12.75"/>
  <cols>
    <col min="1" max="1" width="6.28515625" style="39" customWidth="1"/>
    <col min="2" max="2" width="15.28515625" style="40" customWidth="1"/>
    <col min="3" max="3" width="68.7109375" style="39" customWidth="1"/>
    <col min="4" max="4" width="13.85546875" style="39" customWidth="1"/>
    <col min="5" max="5" width="14.85546875" style="39" customWidth="1"/>
    <col min="6" max="16384" width="9.140625" style="39"/>
  </cols>
  <sheetData>
    <row r="1" spans="1:5" ht="6" customHeight="1"/>
    <row r="2" spans="1:5" ht="20.25">
      <c r="C2" s="41" t="s">
        <v>595</v>
      </c>
      <c r="D2" s="40"/>
    </row>
    <row r="3" spans="1:5" s="17" customFormat="1" ht="15.75">
      <c r="A3" s="15"/>
      <c r="B3" s="42"/>
      <c r="C3" s="16" t="s">
        <v>305</v>
      </c>
      <c r="D3" s="15"/>
      <c r="E3" s="15"/>
    </row>
    <row r="4" spans="1:5" s="43" customFormat="1" ht="6" customHeight="1">
      <c r="C4" s="44"/>
      <c r="D4" s="45"/>
    </row>
    <row r="5" spans="1:5" s="43" customFormat="1" ht="42" customHeight="1">
      <c r="B5" s="46" t="s">
        <v>196</v>
      </c>
      <c r="C5" s="46" t="s">
        <v>596</v>
      </c>
      <c r="D5" s="25" t="s">
        <v>818</v>
      </c>
      <c r="E5" s="32" t="s">
        <v>819</v>
      </c>
    </row>
    <row r="6" spans="1:5" customFormat="1" ht="3.75" customHeight="1">
      <c r="C6" s="4"/>
      <c r="D6" s="5"/>
    </row>
    <row r="7" spans="1:5" customFormat="1" ht="15.75" customHeight="1">
      <c r="C7" s="4"/>
      <c r="D7" s="36" t="s">
        <v>594</v>
      </c>
      <c r="E7" s="33">
        <v>90</v>
      </c>
    </row>
    <row r="8" spans="1:5" s="7" customFormat="1" ht="3.75" customHeight="1">
      <c r="A8" s="3"/>
      <c r="B8" s="2"/>
      <c r="C8" s="8"/>
      <c r="D8" s="9"/>
      <c r="E8" s="10"/>
    </row>
    <row r="9" spans="1:5" s="43" customFormat="1" ht="18" customHeight="1">
      <c r="C9" s="47" t="s">
        <v>597</v>
      </c>
      <c r="D9" s="45"/>
      <c r="E9" s="10"/>
    </row>
    <row r="10" spans="1:5" s="43" customFormat="1" ht="7.5" customHeight="1">
      <c r="C10" s="44"/>
      <c r="D10" s="45"/>
      <c r="E10" s="10"/>
    </row>
    <row r="11" spans="1:5">
      <c r="B11" s="48" t="s">
        <v>598</v>
      </c>
      <c r="C11" s="11" t="s">
        <v>599</v>
      </c>
      <c r="D11" s="91">
        <v>1.25</v>
      </c>
      <c r="E11" s="34">
        <f>D11*90</f>
        <v>112.5</v>
      </c>
    </row>
    <row r="12" spans="1:5">
      <c r="B12" s="48" t="s">
        <v>600</v>
      </c>
      <c r="C12" s="11" t="s">
        <v>601</v>
      </c>
      <c r="D12" s="12">
        <v>1.7</v>
      </c>
      <c r="E12" s="34">
        <f>D12*90</f>
        <v>153</v>
      </c>
    </row>
    <row r="13" spans="1:5" s="43" customFormat="1" ht="7.5" customHeight="1">
      <c r="C13" s="44"/>
      <c r="D13" s="45"/>
      <c r="E13" s="34"/>
    </row>
    <row r="14" spans="1:5" s="43" customFormat="1" ht="18" customHeight="1">
      <c r="C14" s="47" t="s">
        <v>602</v>
      </c>
      <c r="D14" s="45"/>
      <c r="E14" s="10"/>
    </row>
    <row r="15" spans="1:5" s="43" customFormat="1" ht="7.5" customHeight="1">
      <c r="C15" s="44"/>
      <c r="D15" s="45"/>
      <c r="E15" s="10"/>
    </row>
    <row r="16" spans="1:5">
      <c r="B16" s="48" t="s">
        <v>603</v>
      </c>
      <c r="C16" s="11" t="s">
        <v>604</v>
      </c>
      <c r="D16" s="12" t="s">
        <v>605</v>
      </c>
      <c r="E16" s="34">
        <v>545</v>
      </c>
    </row>
    <row r="17" spans="2:5">
      <c r="B17" s="48" t="s">
        <v>695</v>
      </c>
      <c r="C17" s="11" t="s">
        <v>696</v>
      </c>
      <c r="D17" s="12" t="s">
        <v>605</v>
      </c>
      <c r="E17" s="34">
        <v>670</v>
      </c>
    </row>
    <row r="18" spans="2:5" s="43" customFormat="1" ht="7.5" customHeight="1">
      <c r="C18" s="44"/>
      <c r="D18" s="45"/>
      <c r="E18" s="49"/>
    </row>
    <row r="19" spans="2:5" s="43" customFormat="1" ht="18" customHeight="1">
      <c r="C19" s="47" t="s">
        <v>606</v>
      </c>
      <c r="D19" s="45"/>
      <c r="E19" s="10"/>
    </row>
    <row r="20" spans="2:5" s="43" customFormat="1" ht="7.5" customHeight="1">
      <c r="C20" s="44"/>
      <c r="D20" s="45"/>
      <c r="E20" s="10"/>
    </row>
    <row r="21" spans="2:5">
      <c r="B21" s="48" t="s">
        <v>607</v>
      </c>
      <c r="C21" s="11" t="s">
        <v>608</v>
      </c>
      <c r="D21" s="89">
        <v>24</v>
      </c>
      <c r="E21" s="34">
        <f>D21*90</f>
        <v>2160</v>
      </c>
    </row>
    <row r="22" spans="2:5">
      <c r="B22" s="48" t="s">
        <v>609</v>
      </c>
      <c r="C22" s="11" t="s">
        <v>610</v>
      </c>
      <c r="D22" s="12">
        <v>355</v>
      </c>
      <c r="E22" s="34">
        <f t="shared" ref="E22:E24" si="0">D22*90</f>
        <v>31950</v>
      </c>
    </row>
    <row r="23" spans="2:5">
      <c r="B23" s="48" t="s">
        <v>611</v>
      </c>
      <c r="C23" s="11" t="s">
        <v>803</v>
      </c>
      <c r="D23" s="12">
        <v>8.5</v>
      </c>
      <c r="E23" s="34">
        <f t="shared" si="0"/>
        <v>765</v>
      </c>
    </row>
    <row r="24" spans="2:5">
      <c r="B24" s="48" t="s">
        <v>612</v>
      </c>
      <c r="C24" s="11" t="s">
        <v>613</v>
      </c>
      <c r="D24" s="90">
        <v>24</v>
      </c>
      <c r="E24" s="34">
        <f t="shared" si="0"/>
        <v>2160</v>
      </c>
    </row>
    <row r="25" spans="2:5">
      <c r="B25" s="48" t="s">
        <v>614</v>
      </c>
      <c r="C25" s="11" t="s">
        <v>615</v>
      </c>
      <c r="D25" s="12"/>
      <c r="E25" s="34">
        <v>1550</v>
      </c>
    </row>
    <row r="26" spans="2:5">
      <c r="B26" s="48" t="s">
        <v>616</v>
      </c>
      <c r="C26" s="11" t="s">
        <v>617</v>
      </c>
      <c r="D26" s="12"/>
      <c r="E26" s="34">
        <v>71</v>
      </c>
    </row>
    <row r="27" spans="2:5">
      <c r="B27" s="51">
        <v>2040</v>
      </c>
      <c r="C27" s="11" t="s">
        <v>618</v>
      </c>
      <c r="D27" s="12"/>
      <c r="E27" s="34">
        <v>200</v>
      </c>
    </row>
    <row r="28" spans="2:5">
      <c r="B28" s="48" t="s">
        <v>787</v>
      </c>
      <c r="C28" s="11" t="s">
        <v>789</v>
      </c>
      <c r="D28" s="12">
        <v>0.4</v>
      </c>
      <c r="E28" s="34">
        <f>D28*90</f>
        <v>36</v>
      </c>
    </row>
    <row r="29" spans="2:5">
      <c r="B29" s="51" t="s">
        <v>788</v>
      </c>
      <c r="C29" s="11" t="s">
        <v>790</v>
      </c>
      <c r="D29" s="12">
        <v>0.8</v>
      </c>
      <c r="E29" s="34">
        <f>D29*90</f>
        <v>72</v>
      </c>
    </row>
    <row r="30" spans="2:5" s="43" customFormat="1" ht="7.5" customHeight="1">
      <c r="C30" s="44"/>
      <c r="D30" s="45"/>
      <c r="E30" s="49"/>
    </row>
    <row r="31" spans="2:5" s="43" customFormat="1" ht="18" customHeight="1">
      <c r="C31" s="47" t="s">
        <v>619</v>
      </c>
      <c r="D31" s="45"/>
      <c r="E31" s="10"/>
    </row>
    <row r="32" spans="2:5" s="43" customFormat="1" ht="7.5" customHeight="1">
      <c r="C32" s="44"/>
      <c r="D32" s="45"/>
      <c r="E32" s="10"/>
    </row>
    <row r="33" spans="1:5">
      <c r="B33" s="48" t="s">
        <v>620</v>
      </c>
      <c r="C33" s="11" t="s">
        <v>621</v>
      </c>
      <c r="D33" s="12"/>
      <c r="E33" s="34">
        <v>186</v>
      </c>
    </row>
    <row r="34" spans="1:5">
      <c r="A34" s="50"/>
      <c r="B34" s="52" t="s">
        <v>622</v>
      </c>
      <c r="C34" s="53" t="s">
        <v>623</v>
      </c>
      <c r="D34" s="12"/>
      <c r="E34" s="34">
        <v>186</v>
      </c>
    </row>
    <row r="35" spans="1:5">
      <c r="B35" s="48" t="s">
        <v>624</v>
      </c>
      <c r="C35" s="11" t="s">
        <v>625</v>
      </c>
      <c r="D35" s="12"/>
      <c r="E35" s="34">
        <v>188</v>
      </c>
    </row>
    <row r="36" spans="1:5">
      <c r="B36" s="48" t="s">
        <v>780</v>
      </c>
      <c r="C36" s="11" t="s">
        <v>781</v>
      </c>
      <c r="D36" s="12"/>
      <c r="E36" s="34">
        <v>183</v>
      </c>
    </row>
    <row r="37" spans="1:5">
      <c r="B37" s="48" t="s">
        <v>817</v>
      </c>
      <c r="C37" s="11" t="s">
        <v>626</v>
      </c>
      <c r="D37" s="12"/>
      <c r="E37" s="34">
        <v>10260</v>
      </c>
    </row>
    <row r="38" spans="1:5">
      <c r="B38" s="48" t="s">
        <v>627</v>
      </c>
      <c r="C38" s="11" t="s">
        <v>628</v>
      </c>
      <c r="D38" s="12"/>
      <c r="E38" s="34">
        <v>23510</v>
      </c>
    </row>
    <row r="39" spans="1:5">
      <c r="B39" s="48" t="s">
        <v>631</v>
      </c>
      <c r="C39" s="11" t="s">
        <v>632</v>
      </c>
      <c r="D39" s="12"/>
      <c r="E39" s="34">
        <v>678</v>
      </c>
    </row>
    <row r="40" spans="1:5">
      <c r="A40" s="50"/>
      <c r="B40" s="48" t="s">
        <v>633</v>
      </c>
      <c r="C40" s="11" t="s">
        <v>779</v>
      </c>
      <c r="D40" s="12"/>
      <c r="E40" s="34">
        <v>76</v>
      </c>
    </row>
    <row r="41" spans="1:5">
      <c r="A41" s="50"/>
      <c r="B41" s="48" t="s">
        <v>629</v>
      </c>
      <c r="C41" s="11" t="s">
        <v>630</v>
      </c>
      <c r="D41" s="12"/>
      <c r="E41" s="34">
        <v>78</v>
      </c>
    </row>
    <row r="42" spans="1:5" ht="14.25">
      <c r="A42" s="50"/>
      <c r="B42" s="48" t="s">
        <v>634</v>
      </c>
      <c r="C42" s="11" t="s">
        <v>635</v>
      </c>
      <c r="D42" s="12"/>
      <c r="E42" s="34">
        <v>51</v>
      </c>
    </row>
    <row r="43" spans="1:5" ht="14.25">
      <c r="A43" s="50"/>
      <c r="B43" s="48" t="s">
        <v>636</v>
      </c>
      <c r="C43" s="11" t="s">
        <v>637</v>
      </c>
      <c r="D43" s="12"/>
      <c r="E43" s="34">
        <v>69</v>
      </c>
    </row>
    <row r="44" spans="1:5">
      <c r="B44" s="48" t="s">
        <v>638</v>
      </c>
      <c r="C44" s="11" t="s">
        <v>639</v>
      </c>
      <c r="D44" s="12"/>
      <c r="E44" s="34">
        <v>197</v>
      </c>
    </row>
    <row r="45" spans="1:5">
      <c r="B45" s="48" t="s">
        <v>640</v>
      </c>
      <c r="C45" s="11" t="s">
        <v>641</v>
      </c>
      <c r="D45" s="12"/>
      <c r="E45" s="34">
        <v>759</v>
      </c>
    </row>
    <row r="46" spans="1:5">
      <c r="B46" s="48" t="s">
        <v>642</v>
      </c>
      <c r="C46" s="11" t="s">
        <v>643</v>
      </c>
      <c r="D46" s="12"/>
      <c r="E46" s="93">
        <v>988</v>
      </c>
    </row>
    <row r="47" spans="1:5">
      <c r="B47" s="48" t="s">
        <v>802</v>
      </c>
      <c r="C47" s="11" t="s">
        <v>805</v>
      </c>
      <c r="D47" s="12"/>
      <c r="E47" s="34">
        <v>520</v>
      </c>
    </row>
    <row r="48" spans="1:5">
      <c r="B48" s="48" t="s">
        <v>644</v>
      </c>
      <c r="C48" s="11" t="s">
        <v>645</v>
      </c>
      <c r="D48" s="12"/>
      <c r="E48" s="34">
        <v>2591</v>
      </c>
    </row>
    <row r="49" spans="1:5">
      <c r="B49" s="48" t="s">
        <v>646</v>
      </c>
      <c r="C49" s="11" t="s">
        <v>647</v>
      </c>
      <c r="D49" s="12"/>
      <c r="E49" s="34">
        <v>940</v>
      </c>
    </row>
    <row r="50" spans="1:5">
      <c r="B50" s="48" t="s">
        <v>777</v>
      </c>
      <c r="C50" s="11" t="s">
        <v>778</v>
      </c>
      <c r="D50" s="12"/>
      <c r="E50" s="34">
        <v>15.26</v>
      </c>
    </row>
    <row r="51" spans="1:5">
      <c r="B51" s="48" t="s">
        <v>648</v>
      </c>
      <c r="C51" s="11" t="s">
        <v>649</v>
      </c>
      <c r="D51" s="12"/>
      <c r="E51" s="34">
        <v>33</v>
      </c>
    </row>
    <row r="52" spans="1:5">
      <c r="B52" s="48" t="s">
        <v>652</v>
      </c>
      <c r="C52" s="11" t="s">
        <v>653</v>
      </c>
      <c r="D52" s="12"/>
      <c r="E52" s="34">
        <v>209</v>
      </c>
    </row>
    <row r="53" spans="1:5">
      <c r="A53" s="50"/>
      <c r="B53" s="48" t="s">
        <v>650</v>
      </c>
      <c r="C53" s="11" t="s">
        <v>651</v>
      </c>
      <c r="D53" s="12"/>
      <c r="E53" s="34">
        <v>105</v>
      </c>
    </row>
    <row r="54" spans="1:5" s="43" customFormat="1" ht="7.5" customHeight="1">
      <c r="C54" s="44"/>
      <c r="D54" s="45"/>
      <c r="E54" s="49"/>
    </row>
    <row r="55" spans="1:5" s="43" customFormat="1" ht="18" customHeight="1">
      <c r="C55" s="47" t="s">
        <v>654</v>
      </c>
      <c r="D55" s="45"/>
      <c r="E55" s="49"/>
    </row>
    <row r="56" spans="1:5" s="43" customFormat="1" ht="7.5" customHeight="1">
      <c r="C56" s="44"/>
      <c r="D56" s="45"/>
      <c r="E56" s="49"/>
    </row>
    <row r="57" spans="1:5">
      <c r="B57" s="48" t="s">
        <v>655</v>
      </c>
      <c r="C57" s="11" t="s">
        <v>656</v>
      </c>
      <c r="D57" s="12">
        <v>97</v>
      </c>
      <c r="E57" s="34">
        <f>D57*90</f>
        <v>8730</v>
      </c>
    </row>
    <row r="58" spans="1:5">
      <c r="B58" s="48" t="s">
        <v>657</v>
      </c>
      <c r="C58" s="11" t="s">
        <v>658</v>
      </c>
      <c r="D58" s="12">
        <v>73</v>
      </c>
      <c r="E58" s="34">
        <f t="shared" ref="E58:E59" si="1">D58*90</f>
        <v>6570</v>
      </c>
    </row>
    <row r="59" spans="1:5">
      <c r="B59" s="48" t="s">
        <v>659</v>
      </c>
      <c r="C59" s="11" t="s">
        <v>660</v>
      </c>
      <c r="D59" s="12">
        <v>4</v>
      </c>
      <c r="E59" s="34">
        <f t="shared" si="1"/>
        <v>360</v>
      </c>
    </row>
    <row r="60" spans="1:5">
      <c r="B60" s="48" t="s">
        <v>661</v>
      </c>
      <c r="C60" s="11" t="s">
        <v>662</v>
      </c>
      <c r="D60" s="12"/>
      <c r="E60" s="34">
        <v>3125</v>
      </c>
    </row>
    <row r="61" spans="1:5">
      <c r="B61" s="48" t="s">
        <v>663</v>
      </c>
      <c r="C61" s="11" t="s">
        <v>664</v>
      </c>
      <c r="D61" s="12"/>
      <c r="E61" s="34">
        <v>4375</v>
      </c>
    </row>
    <row r="62" spans="1:5">
      <c r="B62" s="48" t="s">
        <v>665</v>
      </c>
      <c r="C62" s="11" t="s">
        <v>666</v>
      </c>
      <c r="D62" s="12"/>
      <c r="E62" s="34">
        <v>2950</v>
      </c>
    </row>
    <row r="63" spans="1:5">
      <c r="B63" s="48" t="s">
        <v>667</v>
      </c>
      <c r="C63" s="11" t="s">
        <v>668</v>
      </c>
      <c r="D63" s="12"/>
      <c r="E63" s="34">
        <v>3350</v>
      </c>
    </row>
    <row r="64" spans="1:5">
      <c r="B64" s="48" t="s">
        <v>669</v>
      </c>
      <c r="C64" s="11" t="s">
        <v>670</v>
      </c>
      <c r="D64" s="12"/>
      <c r="E64" s="34">
        <v>1150</v>
      </c>
    </row>
    <row r="65" spans="2:5">
      <c r="B65" s="48" t="s">
        <v>671</v>
      </c>
      <c r="C65" s="11" t="s">
        <v>672</v>
      </c>
      <c r="D65" s="12"/>
      <c r="E65" s="34">
        <v>540</v>
      </c>
    </row>
    <row r="66" spans="2:5" s="43" customFormat="1" ht="7.5" customHeight="1">
      <c r="C66" s="44"/>
      <c r="D66" s="45"/>
      <c r="E66" s="49"/>
    </row>
    <row r="67" spans="2:5" s="43" customFormat="1" ht="18" customHeight="1">
      <c r="C67" s="47" t="s">
        <v>673</v>
      </c>
      <c r="D67" s="45"/>
      <c r="E67" s="49"/>
    </row>
    <row r="68" spans="2:5" s="43" customFormat="1" ht="7.5" customHeight="1">
      <c r="C68" s="44"/>
      <c r="D68" s="45"/>
      <c r="E68" s="49"/>
    </row>
    <row r="69" spans="2:5">
      <c r="B69" s="48" t="s">
        <v>674</v>
      </c>
      <c r="C69" s="11" t="s">
        <v>675</v>
      </c>
      <c r="D69" s="12"/>
      <c r="E69" s="92">
        <v>4284</v>
      </c>
    </row>
    <row r="70" spans="2:5">
      <c r="B70" s="48" t="s">
        <v>676</v>
      </c>
      <c r="C70" s="11" t="s">
        <v>677</v>
      </c>
      <c r="D70" s="12"/>
      <c r="E70" s="92">
        <v>4741</v>
      </c>
    </row>
    <row r="71" spans="2:5">
      <c r="B71" s="48" t="s">
        <v>678</v>
      </c>
      <c r="C71" s="11" t="s">
        <v>679</v>
      </c>
      <c r="D71" s="12"/>
      <c r="E71" s="92">
        <v>5585</v>
      </c>
    </row>
    <row r="72" spans="2:5">
      <c r="B72" s="48" t="s">
        <v>680</v>
      </c>
      <c r="C72" s="11" t="s">
        <v>681</v>
      </c>
      <c r="D72" s="12"/>
      <c r="E72" s="92">
        <v>6480</v>
      </c>
    </row>
    <row r="73" spans="2:5">
      <c r="B73" s="48" t="s">
        <v>682</v>
      </c>
      <c r="C73" s="11" t="s">
        <v>683</v>
      </c>
      <c r="D73" s="12"/>
      <c r="E73" s="92">
        <v>7851</v>
      </c>
    </row>
    <row r="74" spans="2:5">
      <c r="B74" s="48" t="s">
        <v>684</v>
      </c>
      <c r="C74" s="11" t="s">
        <v>685</v>
      </c>
      <c r="D74" s="12"/>
      <c r="E74" s="92">
        <v>8499</v>
      </c>
    </row>
    <row r="75" spans="2:5">
      <c r="B75" s="48" t="s">
        <v>686</v>
      </c>
      <c r="C75" s="11" t="s">
        <v>687</v>
      </c>
      <c r="D75" s="12"/>
      <c r="E75" s="92">
        <v>10548</v>
      </c>
    </row>
    <row r="76" spans="2:5" ht="7.15" customHeight="1">
      <c r="B76" s="48"/>
      <c r="C76" s="11"/>
      <c r="D76" s="12"/>
      <c r="E76" s="92"/>
    </row>
    <row r="77" spans="2:5">
      <c r="B77" s="48" t="s">
        <v>688</v>
      </c>
      <c r="C77" s="11" t="s">
        <v>791</v>
      </c>
      <c r="D77" s="12"/>
      <c r="E77" s="92">
        <v>3805</v>
      </c>
    </row>
    <row r="78" spans="2:5">
      <c r="B78" s="48" t="s">
        <v>689</v>
      </c>
      <c r="C78" s="11" t="s">
        <v>792</v>
      </c>
      <c r="D78" s="12"/>
      <c r="E78" s="92">
        <v>4050</v>
      </c>
    </row>
    <row r="79" spans="2:5">
      <c r="B79" s="48" t="s">
        <v>690</v>
      </c>
      <c r="C79" s="11" t="s">
        <v>793</v>
      </c>
      <c r="D79" s="12"/>
      <c r="E79" s="92">
        <v>4792</v>
      </c>
    </row>
    <row r="80" spans="2:5">
      <c r="B80" s="48" t="s">
        <v>691</v>
      </c>
      <c r="C80" s="11" t="s">
        <v>794</v>
      </c>
      <c r="D80" s="12"/>
      <c r="E80" s="92">
        <v>6035</v>
      </c>
    </row>
    <row r="81" spans="2:5">
      <c r="B81" s="48" t="s">
        <v>692</v>
      </c>
      <c r="C81" s="11" t="s">
        <v>795</v>
      </c>
      <c r="D81" s="12"/>
      <c r="E81" s="92">
        <v>6507</v>
      </c>
    </row>
    <row r="82" spans="2:5">
      <c r="B82" s="48" t="s">
        <v>693</v>
      </c>
      <c r="C82" s="11" t="s">
        <v>796</v>
      </c>
      <c r="D82" s="12"/>
      <c r="E82" s="92">
        <v>7466</v>
      </c>
    </row>
    <row r="83" spans="2:5">
      <c r="B83" s="48" t="s">
        <v>694</v>
      </c>
      <c r="C83" s="11" t="s">
        <v>797</v>
      </c>
      <c r="D83" s="12"/>
      <c r="E83" s="92">
        <v>8964</v>
      </c>
    </row>
  </sheetData>
  <pageMargins left="0.31496062992125984" right="0.23622047244094491" top="0.27559055118110237" bottom="0.27559055118110237" header="0.19685039370078741" footer="0.19685039370078741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theme="1"/>
    <pageSetUpPr fitToPage="1"/>
  </sheetPr>
  <dimension ref="A2:E78"/>
  <sheetViews>
    <sheetView workbookViewId="0">
      <pane ySplit="7" topLeftCell="A11" activePane="bottomLeft" state="frozen"/>
      <selection pane="bottomLeft" activeCell="E46" sqref="E46"/>
    </sheetView>
  </sheetViews>
  <sheetFormatPr defaultRowHeight="12.75"/>
  <cols>
    <col min="1" max="1" width="1" customWidth="1"/>
    <col min="2" max="2" width="14.140625" customWidth="1"/>
    <col min="3" max="3" width="67" customWidth="1"/>
    <col min="4" max="4" width="15.140625" customWidth="1"/>
    <col min="5" max="5" width="14" customWidth="1"/>
  </cols>
  <sheetData>
    <row r="2" spans="1:5" s="13" customFormat="1" ht="23.25">
      <c r="B2" s="14" t="s">
        <v>306</v>
      </c>
    </row>
    <row r="3" spans="1:5" s="17" customFormat="1" ht="15.75">
      <c r="A3" s="15"/>
      <c r="B3" s="16" t="s">
        <v>305</v>
      </c>
      <c r="C3" s="15"/>
      <c r="D3" s="15"/>
    </row>
    <row r="5" spans="1:5" s="13" customFormat="1" ht="45" customHeight="1">
      <c r="B5" s="27" t="s">
        <v>196</v>
      </c>
      <c r="C5" s="28" t="s">
        <v>197</v>
      </c>
      <c r="D5" s="25" t="s">
        <v>818</v>
      </c>
      <c r="E5" s="32" t="s">
        <v>819</v>
      </c>
    </row>
    <row r="6" spans="1:5" ht="3.75" customHeight="1">
      <c r="B6" s="4"/>
      <c r="C6" s="5"/>
    </row>
    <row r="7" spans="1:5" ht="15.75" customHeight="1">
      <c r="B7" s="4"/>
      <c r="D7" s="36" t="s">
        <v>531</v>
      </c>
      <c r="E7" s="33">
        <v>90</v>
      </c>
    </row>
    <row r="8" spans="1:5" s="7" customFormat="1" ht="3.75" customHeight="1">
      <c r="A8" s="3"/>
      <c r="B8" s="8"/>
      <c r="C8" s="9"/>
      <c r="D8" s="10"/>
      <c r="E8" s="2"/>
    </row>
    <row r="9" spans="1:5" s="13" customFormat="1" ht="15" customHeight="1">
      <c r="B9" s="85" t="s">
        <v>584</v>
      </c>
      <c r="C9" s="85" t="s">
        <v>532</v>
      </c>
      <c r="D9" s="86">
        <v>210</v>
      </c>
      <c r="E9" s="87">
        <f>SUM(D9)*90</f>
        <v>18900</v>
      </c>
    </row>
    <row r="10" spans="1:5" s="13" customFormat="1" ht="15" customHeight="1">
      <c r="B10" s="85" t="s">
        <v>585</v>
      </c>
      <c r="C10" s="85" t="s">
        <v>533</v>
      </c>
      <c r="D10" s="86">
        <v>365</v>
      </c>
      <c r="E10" s="87">
        <f>SUM(D10)*90</f>
        <v>32850</v>
      </c>
    </row>
    <row r="11" spans="1:5" ht="6.75" customHeight="1">
      <c r="B11" s="84"/>
      <c r="C11" s="84"/>
      <c r="D11" s="88"/>
      <c r="E11" s="87"/>
    </row>
    <row r="12" spans="1:5" s="13" customFormat="1" ht="15" customHeight="1">
      <c r="B12" s="85" t="s">
        <v>155</v>
      </c>
      <c r="C12" s="85" t="s">
        <v>534</v>
      </c>
      <c r="D12" s="86">
        <v>48</v>
      </c>
      <c r="E12" s="87">
        <f>SUM(D12)*90</f>
        <v>4320</v>
      </c>
    </row>
    <row r="13" spans="1:5" s="13" customFormat="1" ht="15" customHeight="1">
      <c r="B13" s="85" t="s">
        <v>156</v>
      </c>
      <c r="C13" s="85" t="s">
        <v>535</v>
      </c>
      <c r="D13" s="86">
        <v>48</v>
      </c>
      <c r="E13" s="87">
        <f t="shared" ref="E13:E27" si="0">SUM(D13)*90</f>
        <v>4320</v>
      </c>
    </row>
    <row r="14" spans="1:5" s="13" customFormat="1" ht="15" customHeight="1">
      <c r="B14" s="85" t="s">
        <v>157</v>
      </c>
      <c r="C14" s="85" t="s">
        <v>536</v>
      </c>
      <c r="D14" s="86">
        <v>48</v>
      </c>
      <c r="E14" s="87">
        <f t="shared" si="0"/>
        <v>4320</v>
      </c>
    </row>
    <row r="15" spans="1:5" s="13" customFormat="1" ht="15" customHeight="1">
      <c r="B15" s="85" t="s">
        <v>158</v>
      </c>
      <c r="C15" s="85" t="s">
        <v>537</v>
      </c>
      <c r="D15" s="86">
        <v>48</v>
      </c>
      <c r="E15" s="87">
        <f t="shared" si="0"/>
        <v>4320</v>
      </c>
    </row>
    <row r="16" spans="1:5" s="13" customFormat="1" ht="15" customHeight="1">
      <c r="B16" s="85" t="s">
        <v>159</v>
      </c>
      <c r="C16" s="85" t="s">
        <v>538</v>
      </c>
      <c r="D16" s="86">
        <v>48</v>
      </c>
      <c r="E16" s="87">
        <f t="shared" si="0"/>
        <v>4320</v>
      </c>
    </row>
    <row r="17" spans="2:5" s="13" customFormat="1" ht="15" customHeight="1">
      <c r="B17" s="85" t="s">
        <v>160</v>
      </c>
      <c r="C17" s="85" t="s">
        <v>539</v>
      </c>
      <c r="D17" s="86">
        <v>57</v>
      </c>
      <c r="E17" s="87">
        <f t="shared" si="0"/>
        <v>5130</v>
      </c>
    </row>
    <row r="18" spans="2:5" s="13" customFormat="1" ht="15" customHeight="1">
      <c r="B18" s="85" t="s">
        <v>161</v>
      </c>
      <c r="C18" s="85" t="s">
        <v>540</v>
      </c>
      <c r="D18" s="86">
        <v>61</v>
      </c>
      <c r="E18" s="87">
        <f t="shared" si="0"/>
        <v>5490</v>
      </c>
    </row>
    <row r="19" spans="2:5" s="13" customFormat="1" ht="15" customHeight="1">
      <c r="B19" s="85" t="s">
        <v>162</v>
      </c>
      <c r="C19" s="85" t="s">
        <v>543</v>
      </c>
      <c r="D19" s="86">
        <v>54</v>
      </c>
      <c r="E19" s="87">
        <f t="shared" si="0"/>
        <v>4860</v>
      </c>
    </row>
    <row r="20" spans="2:5" s="13" customFormat="1" ht="15" customHeight="1">
      <c r="B20" s="85" t="s">
        <v>163</v>
      </c>
      <c r="C20" s="85" t="s">
        <v>544</v>
      </c>
      <c r="D20" s="86">
        <v>62</v>
      </c>
      <c r="E20" s="87">
        <f t="shared" si="0"/>
        <v>5580</v>
      </c>
    </row>
    <row r="21" spans="2:5" s="13" customFormat="1" ht="15" customHeight="1">
      <c r="B21" s="85" t="s">
        <v>164</v>
      </c>
      <c r="C21" s="85" t="s">
        <v>545</v>
      </c>
      <c r="D21" s="86">
        <v>75</v>
      </c>
      <c r="E21" s="87">
        <f t="shared" si="0"/>
        <v>6750</v>
      </c>
    </row>
    <row r="22" spans="2:5" s="13" customFormat="1" ht="15" customHeight="1">
      <c r="B22" s="85" t="s">
        <v>165</v>
      </c>
      <c r="C22" s="85" t="s">
        <v>546</v>
      </c>
      <c r="D22" s="86">
        <v>120</v>
      </c>
      <c r="E22" s="87">
        <f t="shared" si="0"/>
        <v>10800</v>
      </c>
    </row>
    <row r="23" spans="2:5" s="13" customFormat="1" ht="15" customHeight="1">
      <c r="B23" s="85" t="s">
        <v>262</v>
      </c>
      <c r="C23" s="85" t="s">
        <v>547</v>
      </c>
      <c r="D23" s="86">
        <v>127</v>
      </c>
      <c r="E23" s="87">
        <f t="shared" si="0"/>
        <v>11430</v>
      </c>
    </row>
    <row r="24" spans="2:5" s="13" customFormat="1" ht="15" customHeight="1">
      <c r="B24" s="85" t="s">
        <v>166</v>
      </c>
      <c r="C24" s="85" t="s">
        <v>548</v>
      </c>
      <c r="D24" s="86">
        <v>120</v>
      </c>
      <c r="E24" s="87">
        <f t="shared" si="0"/>
        <v>10800</v>
      </c>
    </row>
    <row r="25" spans="2:5" s="13" customFormat="1" ht="15" customHeight="1">
      <c r="B25" s="85" t="s">
        <v>167</v>
      </c>
      <c r="C25" s="85" t="s">
        <v>549</v>
      </c>
      <c r="D25" s="86">
        <v>167</v>
      </c>
      <c r="E25" s="87">
        <f t="shared" si="0"/>
        <v>15030</v>
      </c>
    </row>
    <row r="26" spans="2:5" s="13" customFormat="1" ht="15" customHeight="1">
      <c r="B26" s="85" t="s">
        <v>168</v>
      </c>
      <c r="C26" s="85" t="s">
        <v>550</v>
      </c>
      <c r="D26" s="86">
        <v>17</v>
      </c>
      <c r="E26" s="87">
        <f t="shared" si="0"/>
        <v>1530</v>
      </c>
    </row>
    <row r="27" spans="2:5" s="13" customFormat="1" ht="15" customHeight="1">
      <c r="B27" s="85" t="s">
        <v>169</v>
      </c>
      <c r="C27" s="85" t="s">
        <v>551</v>
      </c>
      <c r="D27" s="86">
        <v>17</v>
      </c>
      <c r="E27" s="87">
        <f t="shared" si="0"/>
        <v>1530</v>
      </c>
    </row>
    <row r="28" spans="2:5" ht="6.75" customHeight="1">
      <c r="B28" s="84"/>
      <c r="C28" s="84"/>
      <c r="D28" s="88"/>
      <c r="E28" s="87"/>
    </row>
    <row r="29" spans="2:5" s="13" customFormat="1" ht="15" customHeight="1">
      <c r="B29" s="85" t="s">
        <v>582</v>
      </c>
      <c r="C29" s="85" t="s">
        <v>541</v>
      </c>
      <c r="D29" s="86">
        <v>78</v>
      </c>
      <c r="E29" s="87">
        <f>SUM(D29)*90</f>
        <v>7020</v>
      </c>
    </row>
    <row r="30" spans="2:5" s="13" customFormat="1" ht="15" customHeight="1">
      <c r="B30" s="85" t="s">
        <v>583</v>
      </c>
      <c r="C30" s="85" t="s">
        <v>542</v>
      </c>
      <c r="D30" s="86">
        <v>125</v>
      </c>
      <c r="E30" s="87">
        <f t="shared" ref="E30:E78" si="1">SUM(D30)*90</f>
        <v>11250</v>
      </c>
    </row>
    <row r="31" spans="2:5" s="13" customFormat="1" ht="15" customHeight="1">
      <c r="B31" s="85" t="s">
        <v>170</v>
      </c>
      <c r="C31" s="85" t="s">
        <v>552</v>
      </c>
      <c r="D31" s="86">
        <v>127</v>
      </c>
      <c r="E31" s="87">
        <f t="shared" si="1"/>
        <v>11430</v>
      </c>
    </row>
    <row r="32" spans="2:5" s="13" customFormat="1" ht="15" customHeight="1">
      <c r="B32" s="85" t="s">
        <v>171</v>
      </c>
      <c r="C32" s="85" t="s">
        <v>553</v>
      </c>
      <c r="D32" s="86">
        <v>152</v>
      </c>
      <c r="E32" s="87">
        <f t="shared" si="1"/>
        <v>13680</v>
      </c>
    </row>
    <row r="33" spans="2:5" s="13" customFormat="1" ht="15" customHeight="1">
      <c r="B33" s="85" t="s">
        <v>586</v>
      </c>
      <c r="C33" s="85" t="s">
        <v>554</v>
      </c>
      <c r="D33" s="86">
        <v>167</v>
      </c>
      <c r="E33" s="87">
        <f t="shared" si="1"/>
        <v>15030</v>
      </c>
    </row>
    <row r="34" spans="2:5" ht="14.25" customHeight="1">
      <c r="B34" s="85" t="s">
        <v>172</v>
      </c>
      <c r="C34" s="85" t="s">
        <v>555</v>
      </c>
      <c r="D34" s="86">
        <v>181</v>
      </c>
      <c r="E34" s="87">
        <f t="shared" si="1"/>
        <v>16290</v>
      </c>
    </row>
    <row r="35" spans="2:5" s="13" customFormat="1" ht="15" customHeight="1">
      <c r="B35" s="85" t="s">
        <v>173</v>
      </c>
      <c r="C35" s="85" t="s">
        <v>556</v>
      </c>
      <c r="D35" s="86">
        <v>271</v>
      </c>
      <c r="E35" s="87">
        <f t="shared" si="1"/>
        <v>24390</v>
      </c>
    </row>
    <row r="36" spans="2:5" s="13" customFormat="1" ht="15" customHeight="1">
      <c r="B36" s="85" t="s">
        <v>892</v>
      </c>
      <c r="C36" s="85" t="s">
        <v>893</v>
      </c>
      <c r="D36" s="86">
        <v>181</v>
      </c>
      <c r="E36" s="87">
        <f t="shared" si="1"/>
        <v>16290</v>
      </c>
    </row>
    <row r="37" spans="2:5" s="13" customFormat="1" ht="15" customHeight="1">
      <c r="B37" s="84"/>
      <c r="C37" s="84"/>
      <c r="D37" s="88"/>
      <c r="E37" s="87">
        <f t="shared" si="1"/>
        <v>0</v>
      </c>
    </row>
    <row r="38" spans="2:5" s="13" customFormat="1" ht="15" customHeight="1">
      <c r="B38" s="85" t="s">
        <v>174</v>
      </c>
      <c r="C38" s="85" t="s">
        <v>557</v>
      </c>
      <c r="D38" s="86">
        <v>205</v>
      </c>
      <c r="E38" s="87">
        <f t="shared" si="1"/>
        <v>18450</v>
      </c>
    </row>
    <row r="39" spans="2:5" s="13" customFormat="1" ht="15" customHeight="1">
      <c r="B39" s="85" t="s">
        <v>175</v>
      </c>
      <c r="C39" s="85" t="s">
        <v>558</v>
      </c>
      <c r="D39" s="86">
        <v>281</v>
      </c>
      <c r="E39" s="87">
        <f t="shared" si="1"/>
        <v>25290</v>
      </c>
    </row>
    <row r="40" spans="2:5" s="13" customFormat="1" ht="15" customHeight="1">
      <c r="B40" s="85" t="s">
        <v>176</v>
      </c>
      <c r="C40" s="85" t="s">
        <v>559</v>
      </c>
      <c r="D40" s="86">
        <v>363</v>
      </c>
      <c r="E40" s="87">
        <f t="shared" si="1"/>
        <v>32670</v>
      </c>
    </row>
    <row r="41" spans="2:5" s="13" customFormat="1" ht="15" customHeight="1">
      <c r="B41" s="85" t="s">
        <v>177</v>
      </c>
      <c r="C41" s="85" t="s">
        <v>560</v>
      </c>
      <c r="D41" s="86">
        <v>585</v>
      </c>
      <c r="E41" s="87">
        <f t="shared" si="1"/>
        <v>52650</v>
      </c>
    </row>
    <row r="42" spans="2:5" s="13" customFormat="1" ht="15" customHeight="1">
      <c r="B42" s="85" t="s">
        <v>178</v>
      </c>
      <c r="C42" s="85" t="s">
        <v>783</v>
      </c>
      <c r="D42" s="86">
        <v>205</v>
      </c>
      <c r="E42" s="87">
        <f t="shared" si="1"/>
        <v>18450</v>
      </c>
    </row>
    <row r="43" spans="2:5" s="13" customFormat="1" ht="15" customHeight="1">
      <c r="B43" s="85" t="s">
        <v>179</v>
      </c>
      <c r="C43" s="85" t="s">
        <v>784</v>
      </c>
      <c r="D43" s="86">
        <v>205</v>
      </c>
      <c r="E43" s="87">
        <f t="shared" si="1"/>
        <v>18450</v>
      </c>
    </row>
    <row r="44" spans="2:5" s="13" customFormat="1" ht="15" customHeight="1">
      <c r="B44" s="85" t="s">
        <v>782</v>
      </c>
      <c r="C44" s="85" t="s">
        <v>785</v>
      </c>
      <c r="D44" s="86">
        <v>275</v>
      </c>
      <c r="E44" s="87">
        <f t="shared" si="1"/>
        <v>24750</v>
      </c>
    </row>
    <row r="45" spans="2:5" ht="13.5" customHeight="1">
      <c r="B45" s="85" t="s">
        <v>180</v>
      </c>
      <c r="C45" s="85" t="s">
        <v>786</v>
      </c>
      <c r="D45" s="86">
        <v>275</v>
      </c>
      <c r="E45" s="87">
        <f t="shared" si="1"/>
        <v>24750</v>
      </c>
    </row>
    <row r="46" spans="2:5" s="13" customFormat="1" ht="15" customHeight="1">
      <c r="B46" s="84"/>
      <c r="C46" s="84"/>
      <c r="D46" s="88"/>
      <c r="E46" s="87"/>
    </row>
    <row r="47" spans="2:5" s="13" customFormat="1" ht="15" customHeight="1">
      <c r="B47" s="85" t="s">
        <v>181</v>
      </c>
      <c r="C47" s="85" t="s">
        <v>561</v>
      </c>
      <c r="D47" s="86">
        <v>75</v>
      </c>
      <c r="E47" s="87">
        <f t="shared" si="1"/>
        <v>6750</v>
      </c>
    </row>
    <row r="48" spans="2:5" s="13" customFormat="1" ht="15" customHeight="1">
      <c r="B48" s="85" t="s">
        <v>182</v>
      </c>
      <c r="C48" s="85" t="s">
        <v>562</v>
      </c>
      <c r="D48" s="86">
        <v>75</v>
      </c>
      <c r="E48" s="87">
        <f t="shared" si="1"/>
        <v>6750</v>
      </c>
    </row>
    <row r="49" spans="2:5" s="13" customFormat="1" ht="15" customHeight="1">
      <c r="B49" s="85" t="s">
        <v>183</v>
      </c>
      <c r="C49" s="85" t="s">
        <v>563</v>
      </c>
      <c r="D49" s="86">
        <v>83</v>
      </c>
      <c r="E49" s="87">
        <f t="shared" si="1"/>
        <v>7470</v>
      </c>
    </row>
    <row r="50" spans="2:5" s="13" customFormat="1" ht="15" customHeight="1">
      <c r="B50" s="85" t="s">
        <v>184</v>
      </c>
      <c r="C50" s="85" t="s">
        <v>564</v>
      </c>
      <c r="D50" s="86">
        <v>95</v>
      </c>
      <c r="E50" s="87">
        <f t="shared" si="1"/>
        <v>8550</v>
      </c>
    </row>
    <row r="51" spans="2:5" s="13" customFormat="1" ht="15" customHeight="1">
      <c r="B51" s="85" t="s">
        <v>185</v>
      </c>
      <c r="C51" s="85" t="s">
        <v>565</v>
      </c>
      <c r="D51" s="86">
        <v>131</v>
      </c>
      <c r="E51" s="87">
        <f t="shared" si="1"/>
        <v>11790</v>
      </c>
    </row>
    <row r="52" spans="2:5" s="13" customFormat="1" ht="15" customHeight="1">
      <c r="B52" s="85" t="s">
        <v>186</v>
      </c>
      <c r="C52" s="85" t="s">
        <v>566</v>
      </c>
      <c r="D52" s="86">
        <v>190</v>
      </c>
      <c r="E52" s="87">
        <f t="shared" si="1"/>
        <v>17100</v>
      </c>
    </row>
    <row r="53" spans="2:5" s="13" customFormat="1" ht="15" customHeight="1">
      <c r="B53" s="85" t="s">
        <v>187</v>
      </c>
      <c r="C53" s="85" t="s">
        <v>567</v>
      </c>
      <c r="D53" s="86">
        <v>240</v>
      </c>
      <c r="E53" s="87">
        <f t="shared" si="1"/>
        <v>21600</v>
      </c>
    </row>
    <row r="54" spans="2:5" s="13" customFormat="1" ht="15" customHeight="1">
      <c r="B54" s="85" t="s">
        <v>520</v>
      </c>
      <c r="C54" s="85" t="s">
        <v>568</v>
      </c>
      <c r="D54" s="86">
        <v>251</v>
      </c>
      <c r="E54" s="87">
        <f t="shared" si="1"/>
        <v>22590</v>
      </c>
    </row>
    <row r="55" spans="2:5" ht="15" customHeight="1">
      <c r="B55" s="85" t="s">
        <v>188</v>
      </c>
      <c r="C55" s="85" t="s">
        <v>569</v>
      </c>
      <c r="D55" s="86">
        <v>370</v>
      </c>
      <c r="E55" s="87">
        <f t="shared" si="1"/>
        <v>33300</v>
      </c>
    </row>
    <row r="56" spans="2:5" s="13" customFormat="1" ht="15" customHeight="1">
      <c r="B56" s="84"/>
      <c r="C56" s="84"/>
      <c r="D56" s="88"/>
      <c r="E56" s="87"/>
    </row>
    <row r="57" spans="2:5" s="13" customFormat="1" ht="15" customHeight="1">
      <c r="B57" s="85" t="s">
        <v>189</v>
      </c>
      <c r="C57" s="85" t="s">
        <v>570</v>
      </c>
      <c r="D57" s="86">
        <v>565</v>
      </c>
      <c r="E57" s="87">
        <f t="shared" si="1"/>
        <v>50850</v>
      </c>
    </row>
    <row r="58" spans="2:5" s="13" customFormat="1" ht="15" customHeight="1">
      <c r="B58" s="85" t="s">
        <v>190</v>
      </c>
      <c r="C58" s="85" t="s">
        <v>571</v>
      </c>
      <c r="D58" s="86">
        <v>690</v>
      </c>
      <c r="E58" s="87">
        <f t="shared" si="1"/>
        <v>62100</v>
      </c>
    </row>
    <row r="59" spans="2:5" s="13" customFormat="1" ht="15" customHeight="1">
      <c r="B59" s="85" t="s">
        <v>191</v>
      </c>
      <c r="C59" s="85" t="s">
        <v>572</v>
      </c>
      <c r="D59" s="86">
        <v>865</v>
      </c>
      <c r="E59" s="87">
        <f t="shared" si="1"/>
        <v>77850</v>
      </c>
    </row>
    <row r="60" spans="2:5" s="13" customFormat="1" ht="15" customHeight="1">
      <c r="B60" s="85" t="s">
        <v>192</v>
      </c>
      <c r="C60" s="85" t="s">
        <v>573</v>
      </c>
      <c r="D60" s="86">
        <v>1640</v>
      </c>
      <c r="E60" s="87">
        <f t="shared" si="1"/>
        <v>147600</v>
      </c>
    </row>
    <row r="61" spans="2:5" s="13" customFormat="1" ht="15" customHeight="1">
      <c r="B61" s="85" t="s">
        <v>193</v>
      </c>
      <c r="C61" s="85" t="s">
        <v>574</v>
      </c>
      <c r="D61" s="86">
        <v>315</v>
      </c>
      <c r="E61" s="87">
        <f t="shared" si="1"/>
        <v>28350</v>
      </c>
    </row>
    <row r="62" spans="2:5" ht="14.25" customHeight="1">
      <c r="B62" s="85" t="s">
        <v>894</v>
      </c>
      <c r="C62" s="85" t="s">
        <v>895</v>
      </c>
      <c r="D62" s="86">
        <v>415</v>
      </c>
      <c r="E62" s="87">
        <f t="shared" si="1"/>
        <v>37350</v>
      </c>
    </row>
    <row r="63" spans="2:5" s="13" customFormat="1" ht="15" customHeight="1">
      <c r="B63" s="85" t="s">
        <v>194</v>
      </c>
      <c r="C63" s="85" t="s">
        <v>575</v>
      </c>
      <c r="D63" s="86">
        <v>380</v>
      </c>
      <c r="E63" s="87">
        <f t="shared" si="1"/>
        <v>34200</v>
      </c>
    </row>
    <row r="64" spans="2:5" s="13" customFormat="1" ht="15" customHeight="1">
      <c r="B64" s="85" t="s">
        <v>896</v>
      </c>
      <c r="C64" s="85" t="s">
        <v>897</v>
      </c>
      <c r="D64" s="86">
        <v>620</v>
      </c>
      <c r="E64" s="87">
        <f t="shared" si="1"/>
        <v>55800</v>
      </c>
    </row>
    <row r="65" spans="2:5" s="13" customFormat="1" ht="15" customHeight="1">
      <c r="B65" s="84"/>
      <c r="C65" s="84"/>
      <c r="D65" s="88"/>
      <c r="E65" s="87"/>
    </row>
    <row r="66" spans="2:5" s="13" customFormat="1" ht="15" customHeight="1">
      <c r="B66" s="85" t="s">
        <v>576</v>
      </c>
      <c r="C66" s="85" t="s">
        <v>587</v>
      </c>
      <c r="D66" s="86">
        <v>115</v>
      </c>
      <c r="E66" s="87">
        <f t="shared" si="1"/>
        <v>10350</v>
      </c>
    </row>
    <row r="67" spans="2:5" s="13" customFormat="1" ht="15" customHeight="1">
      <c r="B67" s="85" t="s">
        <v>577</v>
      </c>
      <c r="C67" s="85" t="s">
        <v>588</v>
      </c>
      <c r="D67" s="86">
        <v>125</v>
      </c>
      <c r="E67" s="87">
        <f t="shared" si="1"/>
        <v>11250</v>
      </c>
    </row>
    <row r="68" spans="2:5" s="13" customFormat="1" ht="15" customHeight="1">
      <c r="B68" s="85" t="s">
        <v>195</v>
      </c>
      <c r="C68" s="85" t="s">
        <v>589</v>
      </c>
      <c r="D68" s="86">
        <v>125</v>
      </c>
      <c r="E68" s="87">
        <f t="shared" si="1"/>
        <v>11250</v>
      </c>
    </row>
    <row r="69" spans="2:5" ht="16.5" customHeight="1">
      <c r="B69" s="85" t="s">
        <v>578</v>
      </c>
      <c r="C69" s="85" t="s">
        <v>590</v>
      </c>
      <c r="D69" s="86">
        <v>8</v>
      </c>
      <c r="E69" s="87">
        <f t="shared" si="1"/>
        <v>720</v>
      </c>
    </row>
    <row r="70" spans="2:5" s="13" customFormat="1" ht="15" customHeight="1">
      <c r="B70" s="84"/>
      <c r="C70" s="84"/>
      <c r="D70" s="88"/>
      <c r="E70" s="87"/>
    </row>
    <row r="71" spans="2:5" ht="14.25" customHeight="1">
      <c r="B71" s="85" t="s">
        <v>579</v>
      </c>
      <c r="C71" s="85" t="s">
        <v>591</v>
      </c>
      <c r="D71" s="86">
        <v>97</v>
      </c>
      <c r="E71" s="87">
        <f t="shared" si="1"/>
        <v>8730</v>
      </c>
    </row>
    <row r="72" spans="2:5" s="13" customFormat="1" ht="15" customHeight="1">
      <c r="B72" s="84"/>
      <c r="C72" s="84"/>
      <c r="D72" s="88"/>
      <c r="E72" s="87"/>
    </row>
    <row r="73" spans="2:5" s="13" customFormat="1" ht="15" customHeight="1">
      <c r="B73" s="85" t="s">
        <v>580</v>
      </c>
      <c r="C73" s="85" t="s">
        <v>592</v>
      </c>
      <c r="D73" s="86">
        <v>410</v>
      </c>
      <c r="E73" s="87">
        <f t="shared" si="1"/>
        <v>36900</v>
      </c>
    </row>
    <row r="74" spans="2:5" ht="13.5" customHeight="1">
      <c r="B74" s="85" t="s">
        <v>581</v>
      </c>
      <c r="C74" s="85" t="s">
        <v>593</v>
      </c>
      <c r="D74" s="86">
        <v>475</v>
      </c>
      <c r="E74" s="87">
        <f t="shared" si="1"/>
        <v>42750</v>
      </c>
    </row>
    <row r="75" spans="2:5" s="13" customFormat="1" ht="15" customHeight="1">
      <c r="B75" s="84"/>
      <c r="C75" s="84"/>
      <c r="D75" s="88"/>
      <c r="E75" s="87"/>
    </row>
    <row r="76" spans="2:5" s="13" customFormat="1" ht="15" customHeight="1">
      <c r="B76" s="85" t="s">
        <v>820</v>
      </c>
      <c r="C76" s="85" t="s">
        <v>823</v>
      </c>
      <c r="D76" s="86">
        <v>110</v>
      </c>
      <c r="E76" s="87">
        <f t="shared" si="1"/>
        <v>9900</v>
      </c>
    </row>
    <row r="77" spans="2:5" s="13" customFormat="1" ht="15" customHeight="1">
      <c r="B77" s="85" t="s">
        <v>821</v>
      </c>
      <c r="C77" s="85" t="s">
        <v>824</v>
      </c>
      <c r="D77" s="86">
        <v>115</v>
      </c>
      <c r="E77" s="87">
        <f t="shared" si="1"/>
        <v>10350</v>
      </c>
    </row>
    <row r="78" spans="2:5">
      <c r="B78" s="85" t="s">
        <v>822</v>
      </c>
      <c r="C78" s="85" t="s">
        <v>825</v>
      </c>
      <c r="D78" s="86">
        <v>120</v>
      </c>
      <c r="E78" s="87">
        <f t="shared" si="1"/>
        <v>10800</v>
      </c>
    </row>
  </sheetData>
  <pageMargins left="0.19685039370078741" right="0.27559055118110237" top="0.74803149606299213" bottom="0.74803149606299213" header="0.31496062992125984" footer="0.31496062992125984"/>
  <pageSetup paperSize="9" scale="89" fitToHeight="2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theme="3" tint="0.39997558519241921"/>
  </sheetPr>
  <dimension ref="A1:E81"/>
  <sheetViews>
    <sheetView workbookViewId="0">
      <pane ySplit="7" topLeftCell="A8" activePane="bottomLeft" state="frozen"/>
      <selection pane="bottomLeft" activeCell="E7" sqref="E7"/>
    </sheetView>
  </sheetViews>
  <sheetFormatPr defaultRowHeight="12.75"/>
  <cols>
    <col min="1" max="1" width="7.5703125" customWidth="1"/>
    <col min="2" max="2" width="14.28515625" customWidth="1"/>
    <col min="3" max="3" width="47.140625" customWidth="1"/>
    <col min="4" max="4" width="16.28515625" customWidth="1"/>
    <col min="5" max="5" width="17.7109375" customWidth="1"/>
  </cols>
  <sheetData>
    <row r="1" spans="1:5" ht="6.75" customHeight="1">
      <c r="B1" s="19"/>
      <c r="D1" s="20"/>
    </row>
    <row r="2" spans="1:5" ht="20.25">
      <c r="B2" s="23" t="s">
        <v>307</v>
      </c>
      <c r="D2" s="20"/>
    </row>
    <row r="3" spans="1:5" s="17" customFormat="1" ht="15.75">
      <c r="A3" s="15"/>
      <c r="B3" s="16" t="s">
        <v>305</v>
      </c>
      <c r="C3" s="15"/>
      <c r="D3" s="15"/>
    </row>
    <row r="4" spans="1:5" ht="5.25" customHeight="1">
      <c r="B4" s="19"/>
      <c r="D4" s="20"/>
    </row>
    <row r="5" spans="1:5" ht="45" customHeight="1">
      <c r="B5" s="29" t="s">
        <v>198</v>
      </c>
      <c r="C5" s="30" t="s">
        <v>197</v>
      </c>
      <c r="D5" s="25" t="s">
        <v>818</v>
      </c>
      <c r="E5" s="32" t="s">
        <v>819</v>
      </c>
    </row>
    <row r="6" spans="1:5" ht="3.75" customHeight="1">
      <c r="B6" s="4"/>
      <c r="C6" s="5"/>
    </row>
    <row r="7" spans="1:5" ht="15.75" customHeight="1">
      <c r="B7" s="4"/>
      <c r="D7" s="36" t="s">
        <v>594</v>
      </c>
      <c r="E7" s="33">
        <v>90</v>
      </c>
    </row>
    <row r="8" spans="1:5" s="7" customFormat="1" ht="3.75" customHeight="1">
      <c r="A8" s="3"/>
      <c r="B8" s="8"/>
      <c r="C8" s="9"/>
      <c r="D8" s="10"/>
      <c r="E8" s="2"/>
    </row>
    <row r="9" spans="1:5">
      <c r="B9" s="24" t="s">
        <v>199</v>
      </c>
      <c r="C9" s="21" t="s">
        <v>200</v>
      </c>
      <c r="D9" s="22">
        <v>59</v>
      </c>
      <c r="E9" s="38">
        <f>D9*90</f>
        <v>5310</v>
      </c>
    </row>
    <row r="10" spans="1:5">
      <c r="B10" s="24" t="s">
        <v>201</v>
      </c>
      <c r="C10" s="21" t="s">
        <v>202</v>
      </c>
      <c r="D10" s="22">
        <v>85</v>
      </c>
      <c r="E10" s="38">
        <f t="shared" ref="E10:E73" si="0">D10*90</f>
        <v>7650</v>
      </c>
    </row>
    <row r="11" spans="1:5" ht="6.75" customHeight="1">
      <c r="D11" s="37"/>
      <c r="E11" s="38"/>
    </row>
    <row r="12" spans="1:5">
      <c r="B12" s="24" t="s">
        <v>350</v>
      </c>
      <c r="C12" s="21" t="s">
        <v>203</v>
      </c>
      <c r="D12" s="22">
        <v>25</v>
      </c>
      <c r="E12" s="38">
        <f t="shared" si="0"/>
        <v>2250</v>
      </c>
    </row>
    <row r="13" spans="1:5">
      <c r="B13" s="24" t="s">
        <v>470</v>
      </c>
      <c r="C13" s="21" t="s">
        <v>204</v>
      </c>
      <c r="D13" s="22">
        <v>31</v>
      </c>
      <c r="E13" s="38">
        <f t="shared" si="0"/>
        <v>2790</v>
      </c>
    </row>
    <row r="14" spans="1:5">
      <c r="B14" s="24" t="s">
        <v>471</v>
      </c>
      <c r="C14" s="21" t="s">
        <v>205</v>
      </c>
      <c r="D14" s="22">
        <v>27</v>
      </c>
      <c r="E14" s="38">
        <f t="shared" si="0"/>
        <v>2430</v>
      </c>
    </row>
    <row r="15" spans="1:5">
      <c r="B15" s="24" t="s">
        <v>472</v>
      </c>
      <c r="C15" s="21" t="s">
        <v>206</v>
      </c>
      <c r="D15" s="22">
        <v>27</v>
      </c>
      <c r="E15" s="38">
        <f t="shared" si="0"/>
        <v>2430</v>
      </c>
    </row>
    <row r="16" spans="1:5">
      <c r="B16" s="24" t="s">
        <v>473</v>
      </c>
      <c r="C16" s="21" t="s">
        <v>474</v>
      </c>
      <c r="D16" s="22">
        <v>27</v>
      </c>
      <c r="E16" s="38">
        <f t="shared" si="0"/>
        <v>2430</v>
      </c>
    </row>
    <row r="17" spans="2:5">
      <c r="B17" s="24" t="s">
        <v>475</v>
      </c>
      <c r="C17" s="21" t="s">
        <v>207</v>
      </c>
      <c r="D17" s="22">
        <v>27</v>
      </c>
      <c r="E17" s="38">
        <f t="shared" si="0"/>
        <v>2430</v>
      </c>
    </row>
    <row r="18" spans="2:5">
      <c r="B18" s="24" t="s">
        <v>476</v>
      </c>
      <c r="C18" s="21" t="s">
        <v>208</v>
      </c>
      <c r="D18" s="22">
        <v>27</v>
      </c>
      <c r="E18" s="38">
        <f t="shared" si="0"/>
        <v>2430</v>
      </c>
    </row>
    <row r="19" spans="2:5">
      <c r="B19" s="24" t="s">
        <v>489</v>
      </c>
      <c r="C19" s="21" t="s">
        <v>490</v>
      </c>
      <c r="D19" s="22">
        <v>46</v>
      </c>
      <c r="E19" s="38">
        <f t="shared" si="0"/>
        <v>4140</v>
      </c>
    </row>
    <row r="20" spans="2:5">
      <c r="B20" s="24" t="s">
        <v>491</v>
      </c>
      <c r="C20" s="21" t="s">
        <v>492</v>
      </c>
      <c r="D20" s="22">
        <v>76</v>
      </c>
      <c r="E20" s="38">
        <f t="shared" si="0"/>
        <v>6840</v>
      </c>
    </row>
    <row r="21" spans="2:5">
      <c r="B21" s="24">
        <v>2055060</v>
      </c>
      <c r="C21" s="21" t="s">
        <v>209</v>
      </c>
      <c r="D21" s="22">
        <v>1</v>
      </c>
      <c r="E21" s="38">
        <f t="shared" si="0"/>
        <v>90</v>
      </c>
    </row>
    <row r="22" spans="2:5" ht="6.75" customHeight="1">
      <c r="D22" s="37"/>
      <c r="E22" s="38"/>
    </row>
    <row r="23" spans="2:5">
      <c r="B23" s="24" t="s">
        <v>210</v>
      </c>
      <c r="C23" s="21" t="s">
        <v>211</v>
      </c>
      <c r="D23" s="22">
        <v>22</v>
      </c>
      <c r="E23" s="38">
        <f t="shared" si="0"/>
        <v>1980</v>
      </c>
    </row>
    <row r="24" spans="2:5">
      <c r="B24" s="24" t="s">
        <v>212</v>
      </c>
      <c r="C24" s="21" t="s">
        <v>213</v>
      </c>
      <c r="D24" s="22">
        <v>39.5</v>
      </c>
      <c r="E24" s="38">
        <f t="shared" si="0"/>
        <v>3555</v>
      </c>
    </row>
    <row r="25" spans="2:5">
      <c r="B25" s="24" t="s">
        <v>493</v>
      </c>
      <c r="C25" s="21" t="s">
        <v>494</v>
      </c>
      <c r="D25" s="22">
        <v>47</v>
      </c>
      <c r="E25" s="38">
        <f t="shared" si="0"/>
        <v>4230</v>
      </c>
    </row>
    <row r="26" spans="2:5">
      <c r="B26" s="24" t="s">
        <v>495</v>
      </c>
      <c r="C26" s="21" t="s">
        <v>496</v>
      </c>
      <c r="D26" s="22">
        <v>47</v>
      </c>
      <c r="E26" s="38">
        <f t="shared" si="0"/>
        <v>4230</v>
      </c>
    </row>
    <row r="27" spans="2:5">
      <c r="B27" s="24" t="s">
        <v>214</v>
      </c>
      <c r="C27" s="21" t="s">
        <v>477</v>
      </c>
      <c r="D27" s="22">
        <v>61</v>
      </c>
      <c r="E27" s="38">
        <f t="shared" si="0"/>
        <v>5490</v>
      </c>
    </row>
    <row r="28" spans="2:5">
      <c r="B28" s="24" t="s">
        <v>222</v>
      </c>
      <c r="C28" s="21" t="s">
        <v>223</v>
      </c>
      <c r="D28" s="22">
        <v>23</v>
      </c>
      <c r="E28" s="38">
        <f t="shared" si="0"/>
        <v>2070</v>
      </c>
    </row>
    <row r="29" spans="2:5" ht="6.75" customHeight="1">
      <c r="D29" s="37"/>
      <c r="E29" s="38"/>
    </row>
    <row r="30" spans="2:5">
      <c r="B30" s="24" t="s">
        <v>478</v>
      </c>
      <c r="C30" s="21" t="s">
        <v>215</v>
      </c>
      <c r="D30" s="22">
        <v>69</v>
      </c>
      <c r="E30" s="38">
        <f t="shared" si="0"/>
        <v>6210</v>
      </c>
    </row>
    <row r="31" spans="2:5">
      <c r="B31" s="24" t="s">
        <v>216</v>
      </c>
      <c r="C31" s="21" t="s">
        <v>217</v>
      </c>
      <c r="D31" s="22">
        <v>99</v>
      </c>
      <c r="E31" s="38">
        <f t="shared" si="0"/>
        <v>8910</v>
      </c>
    </row>
    <row r="32" spans="2:5" ht="6.75" customHeight="1">
      <c r="D32" s="37"/>
      <c r="E32" s="38"/>
    </row>
    <row r="33" spans="2:5">
      <c r="B33" s="24" t="s">
        <v>480</v>
      </c>
      <c r="C33" s="21" t="s">
        <v>481</v>
      </c>
      <c r="D33" s="22">
        <v>93</v>
      </c>
      <c r="E33" s="38">
        <f t="shared" si="0"/>
        <v>8370</v>
      </c>
    </row>
    <row r="34" spans="2:5">
      <c r="B34" s="24" t="s">
        <v>369</v>
      </c>
      <c r="C34" s="21" t="s">
        <v>482</v>
      </c>
      <c r="D34" s="22">
        <v>93</v>
      </c>
      <c r="E34" s="38">
        <f t="shared" si="0"/>
        <v>8370</v>
      </c>
    </row>
    <row r="35" spans="2:5" ht="6.75" customHeight="1">
      <c r="D35" s="37"/>
      <c r="E35" s="38"/>
    </row>
    <row r="36" spans="2:5">
      <c r="B36" s="24" t="s">
        <v>502</v>
      </c>
      <c r="C36" s="21" t="s">
        <v>503</v>
      </c>
      <c r="D36" s="22">
        <v>141</v>
      </c>
      <c r="E36" s="38">
        <f t="shared" si="0"/>
        <v>12690</v>
      </c>
    </row>
    <row r="37" spans="2:5">
      <c r="B37" s="24" t="s">
        <v>521</v>
      </c>
      <c r="C37" s="21" t="s">
        <v>522</v>
      </c>
      <c r="D37" s="22">
        <v>197</v>
      </c>
      <c r="E37" s="38">
        <f t="shared" si="0"/>
        <v>17730</v>
      </c>
    </row>
    <row r="38" spans="2:5">
      <c r="B38" s="24" t="s">
        <v>497</v>
      </c>
      <c r="C38" s="21" t="s">
        <v>498</v>
      </c>
      <c r="D38" s="22">
        <v>109</v>
      </c>
      <c r="E38" s="38">
        <f t="shared" si="0"/>
        <v>9810</v>
      </c>
    </row>
    <row r="39" spans="2:5">
      <c r="B39" s="24" t="s">
        <v>499</v>
      </c>
      <c r="C39" s="21" t="s">
        <v>500</v>
      </c>
      <c r="D39" s="22">
        <v>105</v>
      </c>
      <c r="E39" s="38">
        <f t="shared" si="0"/>
        <v>9450</v>
      </c>
    </row>
    <row r="40" spans="2:5">
      <c r="B40" s="24">
        <v>1590880</v>
      </c>
      <c r="C40" s="21" t="s">
        <v>501</v>
      </c>
      <c r="D40" s="22">
        <v>137</v>
      </c>
      <c r="E40" s="38">
        <f t="shared" si="0"/>
        <v>12330</v>
      </c>
    </row>
    <row r="41" spans="2:5">
      <c r="B41" s="24" t="s">
        <v>504</v>
      </c>
      <c r="C41" s="21" t="s">
        <v>505</v>
      </c>
      <c r="D41" s="22">
        <v>93</v>
      </c>
      <c r="E41" s="38">
        <f t="shared" si="0"/>
        <v>8370</v>
      </c>
    </row>
    <row r="42" spans="2:5" ht="6.75" customHeight="1">
      <c r="D42" s="37"/>
      <c r="E42" s="38"/>
    </row>
    <row r="43" spans="2:5">
      <c r="B43" s="24" t="s">
        <v>523</v>
      </c>
      <c r="C43" s="21" t="s">
        <v>527</v>
      </c>
      <c r="D43" s="22">
        <v>167</v>
      </c>
      <c r="E43" s="38">
        <f t="shared" si="0"/>
        <v>15030</v>
      </c>
    </row>
    <row r="44" spans="2:5">
      <c r="B44" s="24" t="s">
        <v>524</v>
      </c>
      <c r="C44" s="21" t="s">
        <v>528</v>
      </c>
      <c r="D44" s="22">
        <v>117</v>
      </c>
      <c r="E44" s="38">
        <f t="shared" si="0"/>
        <v>10530</v>
      </c>
    </row>
    <row r="45" spans="2:5">
      <c r="B45" s="24" t="s">
        <v>525</v>
      </c>
      <c r="C45" s="21" t="s">
        <v>529</v>
      </c>
      <c r="D45" s="22">
        <v>71</v>
      </c>
      <c r="E45" s="38">
        <f t="shared" si="0"/>
        <v>6390</v>
      </c>
    </row>
    <row r="46" spans="2:5">
      <c r="B46" s="24" t="s">
        <v>526</v>
      </c>
      <c r="C46" s="21" t="s">
        <v>530</v>
      </c>
      <c r="D46" s="22">
        <v>87</v>
      </c>
      <c r="E46" s="38">
        <f t="shared" si="0"/>
        <v>7830</v>
      </c>
    </row>
    <row r="47" spans="2:5" ht="6.75" customHeight="1">
      <c r="D47" s="37"/>
      <c r="E47" s="38"/>
    </row>
    <row r="48" spans="2:5">
      <c r="B48" s="24" t="s">
        <v>263</v>
      </c>
      <c r="C48" s="21" t="s">
        <v>479</v>
      </c>
      <c r="D48" s="22">
        <v>255</v>
      </c>
      <c r="E48" s="38">
        <f t="shared" si="0"/>
        <v>22950</v>
      </c>
    </row>
    <row r="49" spans="2:5">
      <c r="B49" s="24" t="s">
        <v>218</v>
      </c>
      <c r="C49" s="21" t="s">
        <v>219</v>
      </c>
      <c r="D49" s="22">
        <v>120</v>
      </c>
      <c r="E49" s="38">
        <f t="shared" si="0"/>
        <v>10800</v>
      </c>
    </row>
    <row r="50" spans="2:5">
      <c r="B50" s="24" t="s">
        <v>220</v>
      </c>
      <c r="C50" s="21" t="s">
        <v>221</v>
      </c>
      <c r="D50" s="22">
        <v>23</v>
      </c>
      <c r="E50" s="38">
        <f t="shared" si="0"/>
        <v>2070</v>
      </c>
    </row>
    <row r="51" spans="2:5">
      <c r="B51" s="24" t="s">
        <v>222</v>
      </c>
      <c r="C51" s="21" t="s">
        <v>223</v>
      </c>
      <c r="D51" s="22">
        <v>23</v>
      </c>
      <c r="E51" s="38">
        <f t="shared" si="0"/>
        <v>2070</v>
      </c>
    </row>
    <row r="52" spans="2:5">
      <c r="B52" s="24" t="s">
        <v>224</v>
      </c>
      <c r="C52" s="21" t="s">
        <v>225</v>
      </c>
      <c r="D52" s="22">
        <v>23</v>
      </c>
      <c r="E52" s="38">
        <f t="shared" si="0"/>
        <v>2070</v>
      </c>
    </row>
    <row r="53" spans="2:5" ht="6.75" customHeight="1">
      <c r="D53" s="37"/>
      <c r="E53" s="38"/>
    </row>
    <row r="54" spans="2:5">
      <c r="B54" s="24" t="s">
        <v>365</v>
      </c>
      <c r="C54" s="21" t="s">
        <v>483</v>
      </c>
      <c r="D54" s="22">
        <v>49</v>
      </c>
      <c r="E54" s="38">
        <f t="shared" si="0"/>
        <v>4410</v>
      </c>
    </row>
    <row r="55" spans="2:5">
      <c r="B55" s="24" t="s">
        <v>366</v>
      </c>
      <c r="C55" s="21" t="s">
        <v>484</v>
      </c>
      <c r="D55" s="22">
        <v>69</v>
      </c>
      <c r="E55" s="38">
        <f t="shared" si="0"/>
        <v>6210</v>
      </c>
    </row>
    <row r="56" spans="2:5">
      <c r="B56" s="24" t="s">
        <v>355</v>
      </c>
      <c r="C56" s="21" t="s">
        <v>483</v>
      </c>
      <c r="D56" s="22">
        <v>65</v>
      </c>
      <c r="E56" s="38">
        <f t="shared" si="0"/>
        <v>5850</v>
      </c>
    </row>
    <row r="57" spans="2:5">
      <c r="B57" s="24" t="s">
        <v>356</v>
      </c>
      <c r="C57" s="21" t="s">
        <v>484</v>
      </c>
      <c r="D57" s="22">
        <v>85</v>
      </c>
      <c r="E57" s="38">
        <f t="shared" si="0"/>
        <v>7650</v>
      </c>
    </row>
    <row r="58" spans="2:5" ht="6.75" customHeight="1">
      <c r="D58" s="37"/>
      <c r="E58" s="38"/>
    </row>
    <row r="59" spans="2:5">
      <c r="B59" s="24" t="s">
        <v>357</v>
      </c>
      <c r="C59" s="21" t="s">
        <v>506</v>
      </c>
      <c r="D59" s="22">
        <v>41</v>
      </c>
      <c r="E59" s="38">
        <f t="shared" si="0"/>
        <v>3690</v>
      </c>
    </row>
    <row r="60" spans="2:5">
      <c r="B60" s="24" t="s">
        <v>370</v>
      </c>
      <c r="C60" s="21" t="s">
        <v>484</v>
      </c>
      <c r="D60" s="22">
        <v>145</v>
      </c>
      <c r="E60" s="38">
        <f t="shared" si="0"/>
        <v>13050</v>
      </c>
    </row>
    <row r="61" spans="2:5" ht="6.75" customHeight="1">
      <c r="D61" s="37"/>
      <c r="E61" s="38"/>
    </row>
    <row r="62" spans="2:5">
      <c r="B62" s="24" t="s">
        <v>226</v>
      </c>
      <c r="C62" s="21" t="s">
        <v>227</v>
      </c>
      <c r="D62" s="22">
        <v>295</v>
      </c>
      <c r="E62" s="38">
        <f t="shared" si="0"/>
        <v>26550</v>
      </c>
    </row>
    <row r="63" spans="2:5">
      <c r="B63" s="24" t="s">
        <v>228</v>
      </c>
      <c r="C63" s="21" t="s">
        <v>229</v>
      </c>
      <c r="D63" s="22">
        <v>155</v>
      </c>
      <c r="E63" s="38">
        <f t="shared" si="0"/>
        <v>13950</v>
      </c>
    </row>
    <row r="64" spans="2:5">
      <c r="B64" s="24" t="s">
        <v>230</v>
      </c>
      <c r="C64" s="21" t="s">
        <v>231</v>
      </c>
      <c r="D64" s="22">
        <v>155</v>
      </c>
      <c r="E64" s="38">
        <f t="shared" si="0"/>
        <v>13950</v>
      </c>
    </row>
    <row r="65" spans="2:5">
      <c r="B65" s="24" t="s">
        <v>232</v>
      </c>
      <c r="C65" s="21" t="s">
        <v>233</v>
      </c>
      <c r="D65" s="22">
        <v>155</v>
      </c>
      <c r="E65" s="38">
        <f t="shared" si="0"/>
        <v>13950</v>
      </c>
    </row>
    <row r="66" spans="2:5">
      <c r="B66" s="24" t="s">
        <v>485</v>
      </c>
      <c r="C66" s="21" t="s">
        <v>234</v>
      </c>
      <c r="D66" s="22">
        <v>480</v>
      </c>
      <c r="E66" s="38">
        <f t="shared" si="0"/>
        <v>43200</v>
      </c>
    </row>
    <row r="67" spans="2:5">
      <c r="B67" s="24" t="s">
        <v>235</v>
      </c>
      <c r="C67" s="21" t="s">
        <v>236</v>
      </c>
      <c r="D67" s="22">
        <v>31</v>
      </c>
      <c r="E67" s="38">
        <f t="shared" si="0"/>
        <v>2790</v>
      </c>
    </row>
    <row r="68" spans="2:5">
      <c r="B68" s="24" t="s">
        <v>237</v>
      </c>
      <c r="C68" s="21" t="s">
        <v>238</v>
      </c>
      <c r="D68" s="22">
        <v>24</v>
      </c>
      <c r="E68" s="38">
        <f t="shared" si="0"/>
        <v>2160</v>
      </c>
    </row>
    <row r="69" spans="2:5">
      <c r="B69" s="24" t="s">
        <v>239</v>
      </c>
      <c r="C69" s="21" t="s">
        <v>240</v>
      </c>
      <c r="D69" s="22">
        <v>24</v>
      </c>
      <c r="E69" s="38">
        <f t="shared" si="0"/>
        <v>2160</v>
      </c>
    </row>
    <row r="70" spans="2:5">
      <c r="B70" s="24" t="s">
        <v>241</v>
      </c>
      <c r="C70" s="21" t="s">
        <v>242</v>
      </c>
      <c r="D70" s="22">
        <v>37</v>
      </c>
      <c r="E70" s="38">
        <f t="shared" si="0"/>
        <v>3330</v>
      </c>
    </row>
    <row r="71" spans="2:5">
      <c r="B71" s="24" t="s">
        <v>243</v>
      </c>
      <c r="C71" s="21" t="s">
        <v>244</v>
      </c>
      <c r="D71" s="22">
        <v>22</v>
      </c>
      <c r="E71" s="38">
        <f t="shared" si="0"/>
        <v>1980</v>
      </c>
    </row>
    <row r="72" spans="2:5" ht="6.75" customHeight="1">
      <c r="D72" s="37"/>
      <c r="E72" s="38"/>
    </row>
    <row r="73" spans="2:5">
      <c r="B73" s="24" t="s">
        <v>245</v>
      </c>
      <c r="C73" s="21" t="s">
        <v>246</v>
      </c>
      <c r="D73" s="22">
        <v>58</v>
      </c>
      <c r="E73" s="38">
        <f t="shared" si="0"/>
        <v>5220</v>
      </c>
    </row>
    <row r="74" spans="2:5">
      <c r="B74" s="24" t="s">
        <v>247</v>
      </c>
      <c r="C74" s="21" t="s">
        <v>248</v>
      </c>
      <c r="D74" s="22">
        <v>98</v>
      </c>
      <c r="E74" s="38">
        <f t="shared" ref="E74:E81" si="1">D74*90</f>
        <v>8820</v>
      </c>
    </row>
    <row r="75" spans="2:5">
      <c r="B75" s="24" t="s">
        <v>249</v>
      </c>
      <c r="C75" s="21" t="s">
        <v>250</v>
      </c>
      <c r="D75" s="22">
        <v>107</v>
      </c>
      <c r="E75" s="38">
        <f t="shared" si="1"/>
        <v>9630</v>
      </c>
    </row>
    <row r="76" spans="2:5">
      <c r="B76" s="24" t="s">
        <v>251</v>
      </c>
      <c r="C76" s="21" t="s">
        <v>252</v>
      </c>
      <c r="D76" s="22">
        <v>247</v>
      </c>
      <c r="E76" s="38">
        <f t="shared" si="1"/>
        <v>22230</v>
      </c>
    </row>
    <row r="77" spans="2:5">
      <c r="B77" s="24" t="s">
        <v>253</v>
      </c>
      <c r="C77" s="21" t="s">
        <v>254</v>
      </c>
      <c r="D77" s="22">
        <v>259</v>
      </c>
      <c r="E77" s="38">
        <f t="shared" si="1"/>
        <v>23310</v>
      </c>
    </row>
    <row r="78" spans="2:5">
      <c r="B78" s="24" t="s">
        <v>255</v>
      </c>
      <c r="C78" s="21" t="s">
        <v>256</v>
      </c>
      <c r="D78" s="22">
        <v>335</v>
      </c>
      <c r="E78" s="38">
        <f t="shared" si="1"/>
        <v>30150</v>
      </c>
    </row>
    <row r="79" spans="2:5">
      <c r="B79" s="24" t="s">
        <v>257</v>
      </c>
      <c r="C79" s="21" t="s">
        <v>258</v>
      </c>
      <c r="D79" s="22">
        <v>17</v>
      </c>
      <c r="E79" s="38">
        <f t="shared" si="1"/>
        <v>1530</v>
      </c>
    </row>
    <row r="80" spans="2:5">
      <c r="B80" s="24" t="s">
        <v>259</v>
      </c>
      <c r="C80" s="21" t="s">
        <v>260</v>
      </c>
      <c r="D80" s="22">
        <v>17</v>
      </c>
      <c r="E80" s="38">
        <f t="shared" si="1"/>
        <v>1530</v>
      </c>
    </row>
    <row r="81" spans="2:5">
      <c r="B81" s="24">
        <v>1578501</v>
      </c>
      <c r="C81" s="21" t="s">
        <v>261</v>
      </c>
      <c r="D81" s="22">
        <v>5</v>
      </c>
      <c r="E81" s="38">
        <f t="shared" si="1"/>
        <v>450</v>
      </c>
    </row>
  </sheetData>
  <pageMargins left="0.17" right="0.3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/>
  </sheetPr>
  <dimension ref="B1:E30"/>
  <sheetViews>
    <sheetView topLeftCell="A4" workbookViewId="0">
      <pane ySplit="3" topLeftCell="A7" activePane="bottomLeft" state="frozen"/>
      <selection activeCell="A4" sqref="A4"/>
      <selection pane="bottomLeft" activeCell="E6" sqref="E6"/>
    </sheetView>
  </sheetViews>
  <sheetFormatPr defaultRowHeight="12.75"/>
  <cols>
    <col min="1" max="1" width="5.7109375" customWidth="1"/>
    <col min="2" max="2" width="18.85546875" customWidth="1"/>
    <col min="3" max="3" width="84.140625" customWidth="1"/>
    <col min="4" max="4" width="14.28515625" customWidth="1"/>
    <col min="5" max="5" width="16.42578125" customWidth="1"/>
  </cols>
  <sheetData>
    <row r="1" spans="2:5">
      <c r="C1" s="1"/>
      <c r="D1" s="3"/>
    </row>
    <row r="2" spans="2:5" ht="26.25">
      <c r="B2" s="18" t="s">
        <v>697</v>
      </c>
      <c r="C2" s="15"/>
      <c r="E2" s="15"/>
    </row>
    <row r="3" spans="2:5" ht="15.75">
      <c r="B3" s="16" t="s">
        <v>305</v>
      </c>
      <c r="C3" s="15"/>
      <c r="E3" s="15"/>
    </row>
    <row r="4" spans="2:5">
      <c r="B4" s="3"/>
      <c r="C4" s="2"/>
      <c r="D4" s="6"/>
      <c r="E4" s="6"/>
    </row>
    <row r="5" spans="2:5" ht="41.25" customHeight="1">
      <c r="B5" s="46" t="s">
        <v>196</v>
      </c>
      <c r="C5" s="26" t="s">
        <v>197</v>
      </c>
      <c r="D5" s="25" t="s">
        <v>818</v>
      </c>
      <c r="E5" s="32" t="s">
        <v>819</v>
      </c>
    </row>
    <row r="6" spans="2:5" ht="22.9" customHeight="1">
      <c r="C6" s="4"/>
      <c r="D6" s="36" t="s">
        <v>594</v>
      </c>
      <c r="E6" s="33">
        <v>90</v>
      </c>
    </row>
    <row r="7" spans="2:5" ht="8.1" customHeight="1"/>
    <row r="8" spans="2:5" ht="15.75">
      <c r="B8" s="54" t="s">
        <v>809</v>
      </c>
    </row>
    <row r="9" spans="2:5" ht="5.0999999999999996" customHeight="1"/>
    <row r="10" spans="2:5">
      <c r="B10" s="55" t="s">
        <v>698</v>
      </c>
      <c r="C10" s="11" t="s">
        <v>699</v>
      </c>
      <c r="D10" s="12">
        <v>180</v>
      </c>
      <c r="E10" s="34">
        <f>D10*90</f>
        <v>16200</v>
      </c>
    </row>
    <row r="11" spans="2:5">
      <c r="B11" s="55" t="s">
        <v>700</v>
      </c>
      <c r="C11" s="11" t="s">
        <v>701</v>
      </c>
      <c r="D11" s="12">
        <v>225</v>
      </c>
      <c r="E11" s="34">
        <f t="shared" ref="E11:E12" si="0">D11*90</f>
        <v>20250</v>
      </c>
    </row>
    <row r="12" spans="2:5">
      <c r="B12" s="55" t="s">
        <v>702</v>
      </c>
      <c r="C12" s="11" t="s">
        <v>703</v>
      </c>
      <c r="D12" s="12">
        <v>275</v>
      </c>
      <c r="E12" s="34">
        <f t="shared" si="0"/>
        <v>24750</v>
      </c>
    </row>
    <row r="13" spans="2:5">
      <c r="B13" s="55" t="s">
        <v>704</v>
      </c>
      <c r="C13" s="11" t="s">
        <v>705</v>
      </c>
      <c r="D13" s="12"/>
      <c r="E13" s="34">
        <v>2950</v>
      </c>
    </row>
    <row r="14" spans="2:5">
      <c r="B14" s="55" t="s">
        <v>706</v>
      </c>
      <c r="C14" s="11" t="s">
        <v>707</v>
      </c>
      <c r="D14" s="12"/>
      <c r="E14" s="34">
        <v>3350</v>
      </c>
    </row>
    <row r="15" spans="2:5">
      <c r="B15" s="55" t="s">
        <v>708</v>
      </c>
      <c r="C15" s="11" t="s">
        <v>709</v>
      </c>
      <c r="D15" s="12"/>
      <c r="E15" s="34">
        <v>3750</v>
      </c>
    </row>
    <row r="16" spans="2:5">
      <c r="B16" s="48" t="s">
        <v>710</v>
      </c>
      <c r="C16" s="11" t="s">
        <v>711</v>
      </c>
      <c r="D16" s="12"/>
      <c r="E16" s="34">
        <v>4150</v>
      </c>
    </row>
    <row r="17" spans="2:5">
      <c r="B17" s="48" t="s">
        <v>712</v>
      </c>
      <c r="C17" s="56" t="s">
        <v>713</v>
      </c>
      <c r="D17" s="12"/>
      <c r="E17" s="34">
        <v>950</v>
      </c>
    </row>
    <row r="18" spans="2:5">
      <c r="B18" s="48" t="s">
        <v>714</v>
      </c>
      <c r="C18" s="56" t="s">
        <v>715</v>
      </c>
      <c r="D18" s="12"/>
      <c r="E18" s="34">
        <v>1150</v>
      </c>
    </row>
    <row r="19" spans="2:5">
      <c r="B19" s="48" t="s">
        <v>716</v>
      </c>
      <c r="C19" s="56" t="s">
        <v>717</v>
      </c>
      <c r="D19" s="12"/>
      <c r="E19" s="34">
        <v>1350</v>
      </c>
    </row>
    <row r="20" spans="2:5">
      <c r="B20" s="48" t="s">
        <v>718</v>
      </c>
      <c r="C20" s="56" t="s">
        <v>719</v>
      </c>
      <c r="D20" s="12"/>
      <c r="E20" s="34">
        <v>420</v>
      </c>
    </row>
    <row r="21" spans="2:5">
      <c r="B21" s="48" t="s">
        <v>720</v>
      </c>
      <c r="C21" s="11" t="s">
        <v>721</v>
      </c>
      <c r="D21" s="12"/>
      <c r="E21" s="34">
        <v>19940</v>
      </c>
    </row>
    <row r="22" spans="2:5">
      <c r="B22" s="48" t="s">
        <v>722</v>
      </c>
      <c r="C22" s="11" t="s">
        <v>723</v>
      </c>
      <c r="D22" s="12"/>
      <c r="E22" s="34">
        <v>23320</v>
      </c>
    </row>
    <row r="23" spans="2:5">
      <c r="B23" s="48" t="s">
        <v>724</v>
      </c>
      <c r="C23" s="11" t="s">
        <v>725</v>
      </c>
      <c r="D23" s="12"/>
      <c r="E23" s="34">
        <v>26490</v>
      </c>
    </row>
    <row r="24" spans="2:5">
      <c r="B24" s="48" t="s">
        <v>726</v>
      </c>
      <c r="C24" s="11" t="s">
        <v>727</v>
      </c>
      <c r="D24" s="12"/>
      <c r="E24" s="34">
        <v>28340</v>
      </c>
    </row>
    <row r="25" spans="2:5">
      <c r="B25" s="48" t="s">
        <v>728</v>
      </c>
      <c r="C25" s="11" t="s">
        <v>729</v>
      </c>
      <c r="D25" s="12"/>
      <c r="E25" s="34">
        <v>9500</v>
      </c>
    </row>
    <row r="26" spans="2:5">
      <c r="B26" s="48" t="s">
        <v>730</v>
      </c>
      <c r="C26" s="11" t="s">
        <v>731</v>
      </c>
      <c r="D26" s="12"/>
      <c r="E26" s="34">
        <v>10300</v>
      </c>
    </row>
    <row r="27" spans="2:5">
      <c r="B27" s="48" t="s">
        <v>732</v>
      </c>
      <c r="C27" s="11" t="s">
        <v>733</v>
      </c>
      <c r="D27" s="12"/>
      <c r="E27" s="34">
        <v>11100</v>
      </c>
    </row>
    <row r="28" spans="2:5">
      <c r="B28" s="48" t="s">
        <v>734</v>
      </c>
      <c r="C28" s="56" t="s">
        <v>735</v>
      </c>
      <c r="D28" s="12"/>
      <c r="E28" s="34">
        <v>850</v>
      </c>
    </row>
    <row r="29" spans="2:5">
      <c r="B29" s="48" t="s">
        <v>736</v>
      </c>
      <c r="C29" s="56" t="s">
        <v>737</v>
      </c>
      <c r="D29" s="12"/>
      <c r="E29" s="34">
        <v>55</v>
      </c>
    </row>
    <row r="30" spans="2:5">
      <c r="B30" s="48" t="s">
        <v>738</v>
      </c>
      <c r="C30" s="56" t="s">
        <v>739</v>
      </c>
      <c r="D30" s="12"/>
      <c r="E30" s="34">
        <v>55</v>
      </c>
    </row>
  </sheetData>
  <pageMargins left="0.27559055118110237" right="0.24" top="0.74803149606299213" bottom="0.74803149606299213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2:L34"/>
  <sheetViews>
    <sheetView topLeftCell="A4" workbookViewId="0">
      <pane ySplit="8" topLeftCell="A12" activePane="bottomLeft" state="frozen"/>
      <selection activeCell="A4" sqref="A4"/>
      <selection pane="bottomLeft" activeCell="D11" sqref="D11"/>
    </sheetView>
  </sheetViews>
  <sheetFormatPr defaultRowHeight="12.75"/>
  <cols>
    <col min="1" max="1" width="3.5703125" customWidth="1"/>
    <col min="2" max="2" width="110.7109375" customWidth="1"/>
    <col min="3" max="3" width="14.85546875" customWidth="1"/>
    <col min="4" max="4" width="16.85546875" customWidth="1"/>
  </cols>
  <sheetData>
    <row r="2" spans="1:12" ht="20.25">
      <c r="B2" s="57" t="s">
        <v>740</v>
      </c>
      <c r="C2" s="58"/>
      <c r="D2" s="31"/>
      <c r="F2" s="59"/>
    </row>
    <row r="3" spans="1:12" s="17" customFormat="1" ht="15.75">
      <c r="A3" s="15"/>
      <c r="B3" s="16" t="s">
        <v>305</v>
      </c>
      <c r="C3" s="15"/>
      <c r="D3" s="15"/>
      <c r="E3" s="15"/>
      <c r="F3" s="42"/>
      <c r="G3" s="42"/>
      <c r="H3" s="42"/>
      <c r="I3" s="16"/>
      <c r="J3" s="15"/>
      <c r="K3" s="60"/>
      <c r="L3" s="42"/>
    </row>
    <row r="4" spans="1:12" ht="6.75" customHeight="1">
      <c r="B4" s="19"/>
      <c r="D4" s="20"/>
    </row>
    <row r="5" spans="1:12" ht="20.25">
      <c r="B5" s="23" t="s">
        <v>808</v>
      </c>
      <c r="D5" s="20"/>
    </row>
    <row r="6" spans="1:12" s="17" customFormat="1" ht="15.75">
      <c r="A6" s="15"/>
      <c r="B6" s="16" t="s">
        <v>305</v>
      </c>
      <c r="C6" s="15"/>
      <c r="D6" s="15"/>
    </row>
    <row r="7" spans="1:12" ht="5.25" customHeight="1">
      <c r="B7" s="19"/>
      <c r="D7" s="20"/>
    </row>
    <row r="8" spans="1:12" s="43" customFormat="1" ht="6" customHeight="1">
      <c r="B8" s="44"/>
      <c r="C8" s="45"/>
      <c r="E8" s="61"/>
    </row>
    <row r="9" spans="1:12" s="43" customFormat="1" ht="38.25" customHeight="1">
      <c r="B9" s="62" t="s">
        <v>596</v>
      </c>
      <c r="C9" s="25" t="s">
        <v>818</v>
      </c>
      <c r="D9" s="32" t="s">
        <v>819</v>
      </c>
      <c r="E9" s="61"/>
    </row>
    <row r="10" spans="1:12" ht="3.75" customHeight="1">
      <c r="B10" s="4"/>
      <c r="C10" s="5"/>
    </row>
    <row r="11" spans="1:12" ht="15.75" customHeight="1">
      <c r="B11" s="4"/>
      <c r="C11" s="36" t="s">
        <v>594</v>
      </c>
      <c r="D11" s="33">
        <v>90</v>
      </c>
    </row>
    <row r="12" spans="1:12" ht="8.1" customHeight="1"/>
    <row r="13" spans="1:12" ht="15.75">
      <c r="B13" s="54" t="s">
        <v>807</v>
      </c>
    </row>
    <row r="14" spans="1:12" ht="11.25" customHeight="1"/>
    <row r="15" spans="1:12" ht="15.75">
      <c r="B15" s="21" t="s">
        <v>741</v>
      </c>
      <c r="C15" s="63">
        <v>75</v>
      </c>
      <c r="D15" s="38">
        <f>C15*90</f>
        <v>6750</v>
      </c>
      <c r="F15" s="59"/>
    </row>
    <row r="16" spans="1:12" ht="15.75">
      <c r="B16" s="21" t="s">
        <v>742</v>
      </c>
      <c r="C16" s="63">
        <v>85</v>
      </c>
      <c r="D16" s="38">
        <f t="shared" ref="D16:D22" si="0">C16*90</f>
        <v>7650</v>
      </c>
      <c r="F16" s="59"/>
    </row>
    <row r="17" spans="2:6" ht="15.75">
      <c r="B17" s="21" t="s">
        <v>743</v>
      </c>
      <c r="C17" s="63">
        <v>115</v>
      </c>
      <c r="D17" s="38">
        <f t="shared" si="0"/>
        <v>10350</v>
      </c>
      <c r="F17" s="59"/>
    </row>
    <row r="18" spans="2:6" ht="15.75">
      <c r="B18" s="21" t="s">
        <v>744</v>
      </c>
      <c r="C18" s="63">
        <v>95</v>
      </c>
      <c r="D18" s="38">
        <f t="shared" si="0"/>
        <v>8550</v>
      </c>
      <c r="F18" s="59"/>
    </row>
    <row r="19" spans="2:6" ht="15.75">
      <c r="B19" s="21" t="s">
        <v>745</v>
      </c>
      <c r="C19" s="63">
        <v>255</v>
      </c>
      <c r="D19" s="38">
        <f t="shared" si="0"/>
        <v>22950</v>
      </c>
      <c r="F19" s="59"/>
    </row>
    <row r="20" spans="2:6" ht="15.75">
      <c r="B20" s="21" t="s">
        <v>746</v>
      </c>
      <c r="C20" s="63">
        <v>195</v>
      </c>
      <c r="D20" s="38">
        <f t="shared" si="0"/>
        <v>17550</v>
      </c>
      <c r="F20" s="59"/>
    </row>
    <row r="21" spans="2:6" ht="15.75">
      <c r="B21" s="21" t="s">
        <v>816</v>
      </c>
      <c r="C21" s="63">
        <v>95</v>
      </c>
      <c r="D21" s="38">
        <f t="shared" si="0"/>
        <v>8550</v>
      </c>
      <c r="F21" s="59"/>
    </row>
    <row r="22" spans="2:6" ht="15.75">
      <c r="B22" s="21" t="s">
        <v>747</v>
      </c>
      <c r="C22" s="63">
        <v>125</v>
      </c>
      <c r="D22" s="38">
        <f t="shared" si="0"/>
        <v>11250</v>
      </c>
      <c r="F22" s="59"/>
    </row>
    <row r="23" spans="2:6" ht="10.5" customHeight="1"/>
    <row r="24" spans="2:6" ht="15.75">
      <c r="B24" s="54" t="s">
        <v>806</v>
      </c>
    </row>
    <row r="25" spans="2:6" ht="9" customHeight="1"/>
    <row r="26" spans="2:6" ht="15.75">
      <c r="B26" s="21" t="s">
        <v>798</v>
      </c>
      <c r="C26" s="63">
        <v>121</v>
      </c>
      <c r="D26" s="38">
        <f>C26*90</f>
        <v>10890</v>
      </c>
      <c r="F26" s="59"/>
    </row>
    <row r="27" spans="2:6" ht="15.75">
      <c r="B27" s="21" t="s">
        <v>799</v>
      </c>
      <c r="C27" s="63">
        <v>171</v>
      </c>
      <c r="D27" s="38">
        <f t="shared" ref="D27:D34" si="1">C27*90</f>
        <v>15390</v>
      </c>
      <c r="F27" s="59"/>
    </row>
    <row r="28" spans="2:6" ht="15.75">
      <c r="B28" s="21" t="s">
        <v>800</v>
      </c>
      <c r="C28" s="63">
        <v>171</v>
      </c>
      <c r="D28" s="38">
        <f t="shared" si="1"/>
        <v>15390</v>
      </c>
      <c r="F28" s="59"/>
    </row>
    <row r="29" spans="2:6" ht="15.75">
      <c r="B29" s="21" t="s">
        <v>748</v>
      </c>
      <c r="C29" s="63">
        <v>145</v>
      </c>
      <c r="D29" s="38">
        <f t="shared" si="1"/>
        <v>13050</v>
      </c>
      <c r="F29" s="59"/>
    </row>
    <row r="30" spans="2:6" ht="15.75">
      <c r="B30" s="21" t="s">
        <v>749</v>
      </c>
      <c r="C30" s="63">
        <v>195</v>
      </c>
      <c r="D30" s="38">
        <f t="shared" si="1"/>
        <v>17550</v>
      </c>
      <c r="F30" s="59"/>
    </row>
    <row r="31" spans="2:6" ht="15.75">
      <c r="B31" s="21" t="s">
        <v>750</v>
      </c>
      <c r="C31" s="63">
        <v>235</v>
      </c>
      <c r="D31" s="38">
        <f t="shared" si="1"/>
        <v>21150</v>
      </c>
      <c r="F31" s="59"/>
    </row>
    <row r="32" spans="2:6" ht="15.75">
      <c r="B32" s="21" t="s">
        <v>751</v>
      </c>
      <c r="C32" s="63">
        <v>285</v>
      </c>
      <c r="D32" s="38">
        <f t="shared" si="1"/>
        <v>25650</v>
      </c>
      <c r="F32" s="59"/>
    </row>
    <row r="33" spans="2:6" ht="15.75">
      <c r="B33" s="21" t="s">
        <v>804</v>
      </c>
      <c r="C33" s="63">
        <v>105</v>
      </c>
      <c r="D33" s="38">
        <f t="shared" si="1"/>
        <v>9450</v>
      </c>
      <c r="F33" s="59"/>
    </row>
    <row r="34" spans="2:6" ht="15.75">
      <c r="B34" s="21" t="s">
        <v>801</v>
      </c>
      <c r="C34" s="63">
        <v>25</v>
      </c>
      <c r="D34" s="38">
        <f t="shared" si="1"/>
        <v>2250</v>
      </c>
      <c r="F34" s="59"/>
    </row>
  </sheetData>
  <pageMargins left="0.15748031496062992" right="0.39370078740157483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J69"/>
  <sheetViews>
    <sheetView workbookViewId="0">
      <pane ySplit="7" topLeftCell="A8" activePane="bottomLeft" state="frozen"/>
      <selection pane="bottomLeft" activeCell="F5" sqref="F5"/>
    </sheetView>
  </sheetViews>
  <sheetFormatPr defaultRowHeight="12.75"/>
  <cols>
    <col min="2" max="2" width="12.7109375" customWidth="1"/>
    <col min="3" max="3" width="59.140625" customWidth="1"/>
    <col min="4" max="4" width="13" customWidth="1"/>
    <col min="5" max="5" width="14.140625" customWidth="1"/>
    <col min="6" max="6" width="16.140625" customWidth="1"/>
  </cols>
  <sheetData>
    <row r="1" spans="1:10" s="65" customFormat="1" ht="8.4499999999999993" customHeight="1">
      <c r="A1" s="64"/>
      <c r="C1" s="66"/>
      <c r="D1" s="67"/>
    </row>
    <row r="2" spans="1:10" s="65" customFormat="1" ht="23.25">
      <c r="A2" s="64"/>
      <c r="B2" s="68" t="s">
        <v>752</v>
      </c>
      <c r="C2" s="66"/>
      <c r="D2" s="67"/>
    </row>
    <row r="3" spans="1:10" s="17" customFormat="1" ht="15.75">
      <c r="A3" s="15"/>
      <c r="B3" s="16" t="s">
        <v>305</v>
      </c>
      <c r="C3" s="15"/>
      <c r="D3" s="15"/>
      <c r="E3" s="42"/>
      <c r="F3" s="42"/>
      <c r="G3" s="16"/>
      <c r="H3" s="15"/>
      <c r="I3" s="60"/>
      <c r="J3" s="42"/>
    </row>
    <row r="4" spans="1:10" s="65" customFormat="1" ht="7.5" customHeight="1">
      <c r="A4" s="64"/>
      <c r="B4" s="69"/>
      <c r="C4" s="70"/>
      <c r="D4" s="67"/>
    </row>
    <row r="5" spans="1:10" s="65" customFormat="1" ht="38.25">
      <c r="A5" s="64"/>
      <c r="B5" s="94" t="s">
        <v>197</v>
      </c>
      <c r="C5" s="95"/>
      <c r="D5" s="96"/>
      <c r="E5" s="25" t="s">
        <v>818</v>
      </c>
      <c r="F5" s="32" t="s">
        <v>819</v>
      </c>
    </row>
    <row r="6" spans="1:10" ht="3.75" customHeight="1">
      <c r="B6" s="4"/>
      <c r="E6" s="5"/>
    </row>
    <row r="7" spans="1:10" ht="15.75" customHeight="1">
      <c r="B7" s="4"/>
      <c r="E7" s="36" t="s">
        <v>594</v>
      </c>
      <c r="F7" s="33">
        <v>90</v>
      </c>
    </row>
    <row r="8" spans="1:10" ht="8.1" customHeight="1"/>
    <row r="9" spans="1:10" ht="15.75">
      <c r="B9" s="54" t="s">
        <v>753</v>
      </c>
    </row>
    <row r="10" spans="1:10" ht="5.0999999999999996" customHeight="1"/>
    <row r="11" spans="1:10">
      <c r="B11" s="72">
        <v>60000007</v>
      </c>
      <c r="C11" s="71" t="s">
        <v>754</v>
      </c>
      <c r="D11" s="72" t="s">
        <v>758</v>
      </c>
      <c r="E11" s="12">
        <v>29.4</v>
      </c>
      <c r="F11" s="38">
        <f>E11*90</f>
        <v>2646</v>
      </c>
    </row>
    <row r="12" spans="1:10">
      <c r="B12" s="72">
        <v>60000008</v>
      </c>
      <c r="C12" s="71" t="s">
        <v>754</v>
      </c>
      <c r="D12" s="72" t="s">
        <v>759</v>
      </c>
      <c r="E12" s="12">
        <v>38</v>
      </c>
      <c r="F12" s="38">
        <f t="shared" ref="F12:F69" si="0">E12*90</f>
        <v>3420</v>
      </c>
    </row>
    <row r="13" spans="1:10">
      <c r="B13" s="72">
        <v>60000010</v>
      </c>
      <c r="C13" s="71" t="s">
        <v>754</v>
      </c>
      <c r="D13" s="72" t="s">
        <v>760</v>
      </c>
      <c r="E13" s="12">
        <v>51.3</v>
      </c>
      <c r="F13" s="38">
        <f t="shared" si="0"/>
        <v>4617</v>
      </c>
    </row>
    <row r="14" spans="1:10">
      <c r="B14" s="72">
        <v>60000104</v>
      </c>
      <c r="C14" s="71" t="s">
        <v>754</v>
      </c>
      <c r="D14" s="72" t="s">
        <v>755</v>
      </c>
      <c r="E14" s="12">
        <v>10.1</v>
      </c>
      <c r="F14" s="38">
        <f t="shared" si="0"/>
        <v>909</v>
      </c>
    </row>
    <row r="15" spans="1:10">
      <c r="B15" s="72">
        <v>60000105</v>
      </c>
      <c r="C15" s="71" t="s">
        <v>754</v>
      </c>
      <c r="D15" s="72" t="s">
        <v>756</v>
      </c>
      <c r="E15" s="12">
        <v>12.2</v>
      </c>
      <c r="F15" s="38">
        <f t="shared" si="0"/>
        <v>1098</v>
      </c>
    </row>
    <row r="16" spans="1:10">
      <c r="B16" s="72">
        <v>60000106</v>
      </c>
      <c r="C16" s="71" t="s">
        <v>754</v>
      </c>
      <c r="D16" s="72" t="s">
        <v>757</v>
      </c>
      <c r="E16" s="12">
        <v>15.4</v>
      </c>
      <c r="F16" s="38">
        <f t="shared" si="0"/>
        <v>1386</v>
      </c>
    </row>
    <row r="17" spans="2:6">
      <c r="B17" s="72">
        <v>60030104</v>
      </c>
      <c r="C17" s="71" t="s">
        <v>761</v>
      </c>
      <c r="D17" s="72" t="s">
        <v>755</v>
      </c>
      <c r="E17" s="12">
        <v>10.7</v>
      </c>
      <c r="F17" s="38">
        <f t="shared" si="0"/>
        <v>962.99999999999989</v>
      </c>
    </row>
    <row r="18" spans="2:6">
      <c r="B18" s="72">
        <v>60030105</v>
      </c>
      <c r="C18" s="71" t="s">
        <v>761</v>
      </c>
      <c r="D18" s="72" t="s">
        <v>756</v>
      </c>
      <c r="E18" s="12">
        <v>13.5</v>
      </c>
      <c r="F18" s="38">
        <f t="shared" si="0"/>
        <v>1215</v>
      </c>
    </row>
    <row r="19" spans="2:6">
      <c r="B19" s="72">
        <v>60030106</v>
      </c>
      <c r="C19" s="71" t="s">
        <v>761</v>
      </c>
      <c r="D19" s="72" t="s">
        <v>757</v>
      </c>
      <c r="E19" s="12">
        <v>17.7</v>
      </c>
      <c r="F19" s="38">
        <f t="shared" si="0"/>
        <v>1593</v>
      </c>
    </row>
    <row r="20" spans="2:6">
      <c r="B20" s="72">
        <v>60050004</v>
      </c>
      <c r="C20" s="71" t="s">
        <v>762</v>
      </c>
      <c r="D20" s="72" t="s">
        <v>763</v>
      </c>
      <c r="E20" s="12">
        <v>14</v>
      </c>
      <c r="F20" s="38">
        <f t="shared" si="0"/>
        <v>1260</v>
      </c>
    </row>
    <row r="21" spans="2:6">
      <c r="B21" s="72">
        <v>60050005</v>
      </c>
      <c r="C21" s="71" t="s">
        <v>762</v>
      </c>
      <c r="D21" s="72" t="s">
        <v>764</v>
      </c>
      <c r="E21" s="12">
        <v>18.5</v>
      </c>
      <c r="F21" s="38">
        <f t="shared" si="0"/>
        <v>1665</v>
      </c>
    </row>
    <row r="22" spans="2:6">
      <c r="B22" s="72">
        <v>60050006</v>
      </c>
      <c r="C22" s="71" t="s">
        <v>762</v>
      </c>
      <c r="D22" s="72" t="s">
        <v>765</v>
      </c>
      <c r="E22" s="12">
        <v>25.6</v>
      </c>
      <c r="F22" s="38">
        <f t="shared" si="0"/>
        <v>2304</v>
      </c>
    </row>
    <row r="23" spans="2:6">
      <c r="B23" s="72">
        <v>60050104</v>
      </c>
      <c r="C23" s="71" t="s">
        <v>762</v>
      </c>
      <c r="D23" s="72" t="s">
        <v>763</v>
      </c>
      <c r="E23" s="12">
        <v>14</v>
      </c>
      <c r="F23" s="38">
        <f t="shared" si="0"/>
        <v>1260</v>
      </c>
    </row>
    <row r="24" spans="2:6">
      <c r="B24" s="72">
        <v>60050105</v>
      </c>
      <c r="C24" s="71" t="s">
        <v>762</v>
      </c>
      <c r="D24" s="72" t="s">
        <v>764</v>
      </c>
      <c r="E24" s="12">
        <v>18.5</v>
      </c>
      <c r="F24" s="38">
        <f t="shared" si="0"/>
        <v>1665</v>
      </c>
    </row>
    <row r="25" spans="2:6">
      <c r="B25" s="72">
        <v>60070004</v>
      </c>
      <c r="C25" s="71" t="s">
        <v>766</v>
      </c>
      <c r="D25" s="72" t="s">
        <v>755</v>
      </c>
      <c r="E25" s="12">
        <v>14.9</v>
      </c>
      <c r="F25" s="38">
        <f t="shared" si="0"/>
        <v>1341</v>
      </c>
    </row>
    <row r="26" spans="2:6">
      <c r="B26" s="72">
        <v>60070005</v>
      </c>
      <c r="C26" s="71" t="s">
        <v>766</v>
      </c>
      <c r="D26" s="72" t="s">
        <v>756</v>
      </c>
      <c r="E26" s="12">
        <v>18.7</v>
      </c>
      <c r="F26" s="38">
        <f t="shared" si="0"/>
        <v>1683</v>
      </c>
    </row>
    <row r="27" spans="2:6">
      <c r="B27" s="72">
        <v>1800040000</v>
      </c>
      <c r="C27" s="71" t="s">
        <v>767</v>
      </c>
      <c r="D27" s="72" t="s">
        <v>755</v>
      </c>
      <c r="E27" s="12">
        <v>7.1</v>
      </c>
      <c r="F27" s="38">
        <f t="shared" si="0"/>
        <v>639</v>
      </c>
    </row>
    <row r="28" spans="2:6">
      <c r="B28" s="72">
        <v>1800050000</v>
      </c>
      <c r="C28" s="71" t="s">
        <v>767</v>
      </c>
      <c r="D28" s="72" t="s">
        <v>756</v>
      </c>
      <c r="E28" s="12">
        <v>10.8</v>
      </c>
      <c r="F28" s="38">
        <f t="shared" si="0"/>
        <v>972.00000000000011</v>
      </c>
    </row>
    <row r="29" spans="2:6">
      <c r="B29" s="72">
        <v>1800060000</v>
      </c>
      <c r="C29" s="71" t="s">
        <v>767</v>
      </c>
      <c r="D29" s="72" t="s">
        <v>757</v>
      </c>
      <c r="E29" s="12">
        <v>16</v>
      </c>
      <c r="F29" s="38">
        <f t="shared" si="0"/>
        <v>1440</v>
      </c>
    </row>
    <row r="30" spans="2:6">
      <c r="B30" s="72">
        <v>1800070000</v>
      </c>
      <c r="C30" s="71" t="s">
        <v>767</v>
      </c>
      <c r="D30" s="72" t="s">
        <v>758</v>
      </c>
      <c r="E30" s="12">
        <v>26.6</v>
      </c>
      <c r="F30" s="38">
        <f t="shared" si="0"/>
        <v>2394</v>
      </c>
    </row>
    <row r="31" spans="2:6">
      <c r="B31" s="72">
        <v>1800080000</v>
      </c>
      <c r="C31" s="71" t="s">
        <v>767</v>
      </c>
      <c r="D31" s="72" t="s">
        <v>759</v>
      </c>
      <c r="E31" s="12">
        <v>39.1</v>
      </c>
      <c r="F31" s="38">
        <f t="shared" si="0"/>
        <v>3519</v>
      </c>
    </row>
    <row r="32" spans="2:6">
      <c r="B32" s="72">
        <v>1800100000</v>
      </c>
      <c r="C32" s="71" t="s">
        <v>767</v>
      </c>
      <c r="D32" s="72" t="s">
        <v>760</v>
      </c>
      <c r="E32" s="12">
        <v>60.5</v>
      </c>
      <c r="F32" s="38">
        <f t="shared" si="0"/>
        <v>5445</v>
      </c>
    </row>
    <row r="33" spans="2:6">
      <c r="B33" s="72">
        <v>1801060000</v>
      </c>
      <c r="C33" s="71" t="s">
        <v>768</v>
      </c>
      <c r="D33" s="72" t="s">
        <v>757</v>
      </c>
      <c r="E33" s="12">
        <v>17.3</v>
      </c>
      <c r="F33" s="38">
        <f t="shared" si="0"/>
        <v>1557</v>
      </c>
    </row>
    <row r="34" spans="2:6">
      <c r="B34" s="72">
        <v>1801070000</v>
      </c>
      <c r="C34" s="71" t="s">
        <v>768</v>
      </c>
      <c r="D34" s="72" t="s">
        <v>758</v>
      </c>
      <c r="E34" s="12">
        <v>29.3</v>
      </c>
      <c r="F34" s="38">
        <f t="shared" si="0"/>
        <v>2637</v>
      </c>
    </row>
    <row r="35" spans="2:6">
      <c r="B35" s="72">
        <v>1801080000</v>
      </c>
      <c r="C35" s="71" t="s">
        <v>768</v>
      </c>
      <c r="D35" s="72" t="s">
        <v>759</v>
      </c>
      <c r="E35" s="12">
        <v>40.9</v>
      </c>
      <c r="F35" s="38">
        <f t="shared" si="0"/>
        <v>3681</v>
      </c>
    </row>
    <row r="36" spans="2:6">
      <c r="B36" s="72">
        <v>1801100000</v>
      </c>
      <c r="C36" s="71" t="s">
        <v>768</v>
      </c>
      <c r="D36" s="72" t="s">
        <v>760</v>
      </c>
      <c r="E36" s="12">
        <v>63.6</v>
      </c>
      <c r="F36" s="38">
        <f t="shared" si="0"/>
        <v>5724</v>
      </c>
    </row>
    <row r="37" spans="2:6">
      <c r="B37" s="72">
        <v>1820040000</v>
      </c>
      <c r="C37" s="71" t="s">
        <v>769</v>
      </c>
      <c r="D37" s="72" t="s">
        <v>755</v>
      </c>
      <c r="E37" s="12">
        <v>7.1</v>
      </c>
      <c r="F37" s="38">
        <f t="shared" si="0"/>
        <v>639</v>
      </c>
    </row>
    <row r="38" spans="2:6">
      <c r="B38" s="72">
        <v>1820050000</v>
      </c>
      <c r="C38" s="71" t="s">
        <v>769</v>
      </c>
      <c r="D38" s="72" t="s">
        <v>756</v>
      </c>
      <c r="E38" s="12">
        <v>10.8</v>
      </c>
      <c r="F38" s="38">
        <f t="shared" si="0"/>
        <v>972.00000000000011</v>
      </c>
    </row>
    <row r="39" spans="2:6">
      <c r="B39" s="72">
        <v>1820060000</v>
      </c>
      <c r="C39" s="71" t="s">
        <v>769</v>
      </c>
      <c r="D39" s="72" t="s">
        <v>757</v>
      </c>
      <c r="E39" s="12">
        <v>16</v>
      </c>
      <c r="F39" s="38">
        <f t="shared" si="0"/>
        <v>1440</v>
      </c>
    </row>
    <row r="40" spans="2:6">
      <c r="B40" s="72">
        <v>1821040000</v>
      </c>
      <c r="C40" s="71" t="s">
        <v>770</v>
      </c>
      <c r="D40" s="72" t="s">
        <v>755</v>
      </c>
      <c r="E40" s="12">
        <v>7.7</v>
      </c>
      <c r="F40" s="38">
        <f t="shared" si="0"/>
        <v>693</v>
      </c>
    </row>
    <row r="41" spans="2:6">
      <c r="B41" s="72">
        <v>1821050000</v>
      </c>
      <c r="C41" s="71" t="s">
        <v>770</v>
      </c>
      <c r="D41" s="72" t="s">
        <v>756</v>
      </c>
      <c r="E41" s="12">
        <v>11.7</v>
      </c>
      <c r="F41" s="38">
        <f t="shared" si="0"/>
        <v>1053</v>
      </c>
    </row>
    <row r="42" spans="2:6">
      <c r="B42" s="72">
        <v>1821060000</v>
      </c>
      <c r="C42" s="71" t="s">
        <v>770</v>
      </c>
      <c r="D42" s="72" t="s">
        <v>757</v>
      </c>
      <c r="E42" s="12">
        <v>17.3</v>
      </c>
      <c r="F42" s="38">
        <f t="shared" si="0"/>
        <v>1557</v>
      </c>
    </row>
    <row r="43" spans="2:6">
      <c r="B43" s="72">
        <v>4604250000</v>
      </c>
      <c r="C43" s="71" t="s">
        <v>771</v>
      </c>
      <c r="D43" s="72" t="s">
        <v>755</v>
      </c>
      <c r="E43" s="12">
        <v>9</v>
      </c>
      <c r="F43" s="38">
        <f t="shared" si="0"/>
        <v>810</v>
      </c>
    </row>
    <row r="44" spans="2:6">
      <c r="B44" s="72">
        <v>4604270000</v>
      </c>
      <c r="C44" s="71" t="s">
        <v>771</v>
      </c>
      <c r="D44" s="72" t="s">
        <v>756</v>
      </c>
      <c r="E44" s="12">
        <v>14.1</v>
      </c>
      <c r="F44" s="38">
        <f t="shared" si="0"/>
        <v>1269</v>
      </c>
    </row>
    <row r="45" spans="2:6">
      <c r="B45" s="72">
        <v>4604300000</v>
      </c>
      <c r="C45" s="71" t="s">
        <v>771</v>
      </c>
      <c r="D45" s="72" t="s">
        <v>757</v>
      </c>
      <c r="E45" s="12">
        <v>21.5</v>
      </c>
      <c r="F45" s="38">
        <f t="shared" si="0"/>
        <v>1935</v>
      </c>
    </row>
    <row r="46" spans="2:6">
      <c r="B46" s="72">
        <v>4604350000</v>
      </c>
      <c r="C46" s="71" t="s">
        <v>771</v>
      </c>
      <c r="D46" s="72" t="s">
        <v>758</v>
      </c>
      <c r="E46" s="12">
        <v>35.6</v>
      </c>
      <c r="F46" s="38">
        <f t="shared" si="0"/>
        <v>3204</v>
      </c>
    </row>
    <row r="47" spans="2:6">
      <c r="B47" s="72">
        <v>4624040000</v>
      </c>
      <c r="C47" s="71" t="s">
        <v>772</v>
      </c>
      <c r="D47" s="72" t="s">
        <v>755</v>
      </c>
      <c r="E47" s="12">
        <v>11.2</v>
      </c>
      <c r="F47" s="38">
        <f t="shared" si="0"/>
        <v>1007.9999999999999</v>
      </c>
    </row>
    <row r="48" spans="2:6">
      <c r="B48" s="72">
        <v>4624050000</v>
      </c>
      <c r="C48" s="71" t="s">
        <v>772</v>
      </c>
      <c r="D48" s="72" t="s">
        <v>756</v>
      </c>
      <c r="E48" s="12">
        <v>15</v>
      </c>
      <c r="F48" s="38">
        <f t="shared" si="0"/>
        <v>1350</v>
      </c>
    </row>
    <row r="49" spans="2:6">
      <c r="B49" s="72">
        <v>4624060000</v>
      </c>
      <c r="C49" s="71" t="s">
        <v>772</v>
      </c>
      <c r="D49" s="72" t="s">
        <v>757</v>
      </c>
      <c r="E49" s="12">
        <v>23.3</v>
      </c>
      <c r="F49" s="38">
        <f t="shared" si="0"/>
        <v>2097</v>
      </c>
    </row>
    <row r="50" spans="2:6">
      <c r="B50" s="72">
        <v>4625040000</v>
      </c>
      <c r="C50" s="71" t="s">
        <v>772</v>
      </c>
      <c r="D50" s="72" t="s">
        <v>755</v>
      </c>
      <c r="E50" s="12">
        <v>11.2</v>
      </c>
      <c r="F50" s="38">
        <f t="shared" si="0"/>
        <v>1007.9999999999999</v>
      </c>
    </row>
    <row r="51" spans="2:6">
      <c r="B51" s="72">
        <v>4625050000</v>
      </c>
      <c r="C51" s="71" t="s">
        <v>772</v>
      </c>
      <c r="D51" s="72" t="s">
        <v>756</v>
      </c>
      <c r="E51" s="12">
        <v>15</v>
      </c>
      <c r="F51" s="38">
        <f t="shared" si="0"/>
        <v>1350</v>
      </c>
    </row>
    <row r="52" spans="2:6">
      <c r="B52" s="72">
        <v>4625060000</v>
      </c>
      <c r="C52" s="71" t="s">
        <v>772</v>
      </c>
      <c r="D52" s="72" t="s">
        <v>757</v>
      </c>
      <c r="E52" s="12">
        <v>23.3</v>
      </c>
      <c r="F52" s="38">
        <f t="shared" si="0"/>
        <v>2097</v>
      </c>
    </row>
    <row r="53" spans="2:6">
      <c r="B53" s="72">
        <v>10000004</v>
      </c>
      <c r="C53" s="71" t="s">
        <v>773</v>
      </c>
      <c r="D53" s="72" t="s">
        <v>755</v>
      </c>
      <c r="E53" s="12">
        <v>5.8</v>
      </c>
      <c r="F53" s="38">
        <f t="shared" si="0"/>
        <v>522</v>
      </c>
    </row>
    <row r="54" spans="2:6">
      <c r="B54" s="72">
        <v>10000005</v>
      </c>
      <c r="C54" s="71" t="s">
        <v>773</v>
      </c>
      <c r="D54" s="72" t="s">
        <v>756</v>
      </c>
      <c r="E54" s="12">
        <v>7.9</v>
      </c>
      <c r="F54" s="38">
        <f t="shared" si="0"/>
        <v>711</v>
      </c>
    </row>
    <row r="55" spans="2:6">
      <c r="B55" s="72">
        <v>10000006</v>
      </c>
      <c r="C55" s="71" t="s">
        <v>773</v>
      </c>
      <c r="D55" s="72" t="s">
        <v>757</v>
      </c>
      <c r="E55" s="12">
        <v>11</v>
      </c>
      <c r="F55" s="38">
        <f t="shared" si="0"/>
        <v>990</v>
      </c>
    </row>
    <row r="56" spans="2:6">
      <c r="B56" s="72">
        <v>10000007</v>
      </c>
      <c r="C56" s="71" t="s">
        <v>773</v>
      </c>
      <c r="D56" s="72" t="s">
        <v>758</v>
      </c>
      <c r="E56" s="12">
        <v>17.399999999999999</v>
      </c>
      <c r="F56" s="38">
        <f t="shared" si="0"/>
        <v>1565.9999999999998</v>
      </c>
    </row>
    <row r="57" spans="2:6">
      <c r="B57" s="72">
        <v>10000008</v>
      </c>
      <c r="C57" s="71" t="s">
        <v>773</v>
      </c>
      <c r="D57" s="72" t="s">
        <v>759</v>
      </c>
      <c r="E57" s="12">
        <v>25.3</v>
      </c>
      <c r="F57" s="38">
        <f t="shared" si="0"/>
        <v>2277</v>
      </c>
    </row>
    <row r="58" spans="2:6">
      <c r="B58" s="72">
        <v>10000010</v>
      </c>
      <c r="C58" s="71" t="s">
        <v>773</v>
      </c>
      <c r="D58" s="72" t="s">
        <v>760</v>
      </c>
      <c r="E58" s="12">
        <v>36.700000000000003</v>
      </c>
      <c r="F58" s="38">
        <f t="shared" si="0"/>
        <v>3303.0000000000005</v>
      </c>
    </row>
    <row r="59" spans="2:6">
      <c r="B59" s="72">
        <v>11000004</v>
      </c>
      <c r="C59" s="71" t="s">
        <v>774</v>
      </c>
      <c r="D59" s="72" t="s">
        <v>755</v>
      </c>
      <c r="E59" s="12">
        <v>8.4</v>
      </c>
      <c r="F59" s="38">
        <f t="shared" si="0"/>
        <v>756</v>
      </c>
    </row>
    <row r="60" spans="2:6">
      <c r="B60" s="72">
        <v>11000005</v>
      </c>
      <c r="C60" s="71" t="s">
        <v>774</v>
      </c>
      <c r="D60" s="72" t="s">
        <v>756</v>
      </c>
      <c r="E60" s="12">
        <v>12.6</v>
      </c>
      <c r="F60" s="38">
        <f t="shared" si="0"/>
        <v>1134</v>
      </c>
    </row>
    <row r="61" spans="2:6">
      <c r="B61" s="72">
        <v>11000006</v>
      </c>
      <c r="C61" s="71" t="s">
        <v>774</v>
      </c>
      <c r="D61" s="72" t="s">
        <v>757</v>
      </c>
      <c r="E61" s="12">
        <v>20.2</v>
      </c>
      <c r="F61" s="38">
        <f t="shared" si="0"/>
        <v>1818</v>
      </c>
    </row>
    <row r="62" spans="2:6">
      <c r="B62" s="72">
        <v>11000007</v>
      </c>
      <c r="C62" s="71" t="s">
        <v>774</v>
      </c>
      <c r="D62" s="72" t="s">
        <v>758</v>
      </c>
      <c r="E62" s="12">
        <v>30</v>
      </c>
      <c r="F62" s="38">
        <f t="shared" si="0"/>
        <v>2700</v>
      </c>
    </row>
    <row r="63" spans="2:6">
      <c r="B63" s="72">
        <v>11000008</v>
      </c>
      <c r="C63" s="71" t="s">
        <v>774</v>
      </c>
      <c r="D63" s="72" t="s">
        <v>759</v>
      </c>
      <c r="E63" s="12">
        <v>37.700000000000003</v>
      </c>
      <c r="F63" s="38">
        <f t="shared" si="0"/>
        <v>3393.0000000000005</v>
      </c>
    </row>
    <row r="64" spans="2:6">
      <c r="B64" s="72">
        <v>11000010</v>
      </c>
      <c r="C64" s="71" t="s">
        <v>774</v>
      </c>
      <c r="D64" s="72" t="s">
        <v>760</v>
      </c>
      <c r="E64" s="12">
        <v>62.5</v>
      </c>
      <c r="F64" s="38">
        <f t="shared" si="0"/>
        <v>5625</v>
      </c>
    </row>
    <row r="65" spans="2:6">
      <c r="B65" s="72">
        <v>30020004</v>
      </c>
      <c r="C65" s="71" t="s">
        <v>775</v>
      </c>
      <c r="D65" s="72" t="s">
        <v>755</v>
      </c>
      <c r="E65" s="12">
        <v>88</v>
      </c>
      <c r="F65" s="38">
        <f t="shared" si="0"/>
        <v>7920</v>
      </c>
    </row>
    <row r="66" spans="2:6">
      <c r="B66" s="72">
        <v>30020005</v>
      </c>
      <c r="C66" s="71" t="s">
        <v>775</v>
      </c>
      <c r="D66" s="72" t="s">
        <v>756</v>
      </c>
      <c r="E66" s="12">
        <v>93</v>
      </c>
      <c r="F66" s="38">
        <f t="shared" si="0"/>
        <v>8370</v>
      </c>
    </row>
    <row r="67" spans="2:6">
      <c r="B67" s="72">
        <v>30020006</v>
      </c>
      <c r="C67" s="71" t="s">
        <v>775</v>
      </c>
      <c r="D67" s="72" t="s">
        <v>757</v>
      </c>
      <c r="E67" s="12">
        <v>107</v>
      </c>
      <c r="F67" s="38">
        <f t="shared" si="0"/>
        <v>9630</v>
      </c>
    </row>
    <row r="68" spans="2:6">
      <c r="B68" s="72">
        <v>4941040000</v>
      </c>
      <c r="C68" s="71" t="s">
        <v>776</v>
      </c>
      <c r="D68" s="72" t="s">
        <v>755</v>
      </c>
      <c r="E68" s="12">
        <v>7.3</v>
      </c>
      <c r="F68" s="38">
        <f t="shared" si="0"/>
        <v>657</v>
      </c>
    </row>
    <row r="69" spans="2:6">
      <c r="B69" s="72">
        <v>4604</v>
      </c>
      <c r="C69" s="71" t="s">
        <v>829</v>
      </c>
      <c r="D69" s="72" t="s">
        <v>828</v>
      </c>
      <c r="E69" s="12">
        <v>32</v>
      </c>
      <c r="F69" s="38">
        <f t="shared" si="0"/>
        <v>2880</v>
      </c>
    </row>
  </sheetData>
  <mergeCells count="1">
    <mergeCell ref="B5:D5"/>
  </mergeCells>
  <pageMargins left="0.15748031496062992" right="0.70866141732283472" top="0.74803149606299213" bottom="0.74803149606299213" header="0.31496062992125984" footer="0.31496062992125984"/>
  <pageSetup paperSize="9" scale="9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Caleffi</vt:lpstr>
      <vt:lpstr>ТЕПЛЫЙ ПОЛ</vt:lpstr>
      <vt:lpstr>MUT</vt:lpstr>
      <vt:lpstr>Fantini</vt:lpstr>
      <vt:lpstr>Sinus</vt:lpstr>
      <vt:lpstr>Vortex</vt:lpstr>
      <vt:lpstr>Bonomi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Sergey1</cp:lastModifiedBy>
  <cp:lastPrinted>2018-01-11T11:31:45Z</cp:lastPrinted>
  <dcterms:created xsi:type="dcterms:W3CDTF">2009-01-08T21:58:30Z</dcterms:created>
  <dcterms:modified xsi:type="dcterms:W3CDTF">2021-07-06T13:11:39Z</dcterms:modified>
</cp:coreProperties>
</file>